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8830a3929a83239/000-KİTAP YAZMA ÇALIŞMALARI/0000 WEB GÜDEK KİTAP/"/>
    </mc:Choice>
  </mc:AlternateContent>
  <xr:revisionPtr revIDLastSave="0" documentId="8_{10073BE5-A775-4957-9721-1480A018DB0D}" xr6:coauthVersionLast="47" xr6:coauthVersionMax="47" xr10:uidLastSave="{00000000-0000-0000-0000-000000000000}"/>
  <bookViews>
    <workbookView xWindow="-120" yWindow="-11640" windowWidth="20730" windowHeight="11760" activeTab="3" xr2:uid="{F9BE1EAB-F01C-4B46-A14A-19DB2B6A2D46}"/>
    <workbookView xWindow="-120" yWindow="-11640" windowWidth="20730" windowHeight="11760" activeTab="4" xr2:uid="{8F17C56A-E85F-4981-8A8C-290993F4D5E7}"/>
  </bookViews>
  <sheets>
    <sheet name="Swot İÇ" sheetId="3" r:id="rId1"/>
    <sheet name="Swot DIŞ" sheetId="1" r:id="rId2"/>
    <sheet name="Swot DÖF" sheetId="2" r:id="rId3"/>
    <sheet name="Swot SAHA" sheetId="7" r:id="rId4"/>
    <sheet name="Swot Nitel" sheetId="8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9" i="8" l="1"/>
  <c r="H29" i="8"/>
  <c r="N28" i="8"/>
  <c r="H28" i="8"/>
  <c r="N27" i="8"/>
  <c r="H27" i="8"/>
  <c r="N26" i="8"/>
  <c r="H26" i="8"/>
  <c r="N25" i="8"/>
  <c r="H25" i="8"/>
  <c r="N24" i="8"/>
  <c r="H24" i="8"/>
  <c r="N23" i="8"/>
  <c r="H23" i="8"/>
  <c r="N22" i="8"/>
  <c r="H22" i="8"/>
  <c r="N21" i="8"/>
  <c r="H21" i="8"/>
  <c r="N20" i="8"/>
  <c r="H20" i="8"/>
  <c r="N19" i="8"/>
  <c r="H19" i="8"/>
  <c r="N18" i="8"/>
  <c r="H18" i="8"/>
  <c r="N17" i="8"/>
  <c r="H17" i="8"/>
  <c r="N16" i="8"/>
  <c r="H16" i="8"/>
  <c r="N15" i="8"/>
  <c r="H15" i="8"/>
  <c r="N14" i="8"/>
  <c r="H14" i="8"/>
  <c r="N13" i="8"/>
  <c r="H13" i="8"/>
  <c r="N12" i="8"/>
  <c r="H12" i="8"/>
  <c r="H9" i="8" s="1"/>
  <c r="B9" i="8" s="1"/>
  <c r="N11" i="8"/>
  <c r="N9" i="8" s="1"/>
  <c r="H11" i="8"/>
  <c r="M9" i="8"/>
  <c r="K9" i="8"/>
  <c r="G9" i="8"/>
  <c r="E9" i="8"/>
  <c r="D2" i="2"/>
  <c r="C2" i="2"/>
  <c r="D2" i="3"/>
  <c r="C2" i="3"/>
</calcChain>
</file>

<file path=xl/sharedStrings.xml><?xml version="1.0" encoding="utf-8"?>
<sst xmlns="http://schemas.openxmlformats.org/spreadsheetml/2006/main" count="782" uniqueCount="320">
  <si>
    <r>
      <t xml:space="preserve">Kayıp </t>
    </r>
    <r>
      <rPr>
        <sz val="14"/>
        <color theme="1"/>
        <rFont val="Calibri"/>
        <family val="2"/>
        <charset val="162"/>
        <scheme val="minor"/>
      </rPr>
      <t>₺</t>
    </r>
  </si>
  <si>
    <r>
      <rPr>
        <sz val="9"/>
        <color theme="1"/>
        <rFont val="Calibri"/>
        <family val="2"/>
        <charset val="162"/>
        <scheme val="minor"/>
      </rPr>
      <t>%20- %80 SIRALAMASINDA</t>
    </r>
    <r>
      <rPr>
        <sz val="14"/>
        <color theme="1"/>
        <rFont val="Calibri"/>
        <family val="2"/>
        <charset val="162"/>
        <scheme val="minor"/>
      </rPr>
      <t xml:space="preserve">
SORUNLAR</t>
    </r>
  </si>
  <si>
    <r>
      <rPr>
        <sz val="9"/>
        <color theme="1"/>
        <rFont val="Calibri"/>
        <family val="2"/>
        <charset val="162"/>
        <scheme val="minor"/>
      </rPr>
      <t>ALINMASI GEREKEN ÖNLEMLER</t>
    </r>
    <r>
      <rPr>
        <b/>
        <sz val="10"/>
        <color theme="1"/>
        <rFont val="Calibri"/>
        <family val="2"/>
        <charset val="162"/>
        <scheme val="minor"/>
      </rPr>
      <t xml:space="preserve">
</t>
    </r>
    <r>
      <rPr>
        <sz val="16"/>
        <color theme="1"/>
        <rFont val="Calibri"/>
        <family val="2"/>
        <charset val="162"/>
        <scheme val="minor"/>
      </rPr>
      <t>DÖF</t>
    </r>
  </si>
  <si>
    <t>SWOT ANALİZİ İÇİN SORULAR</t>
  </si>
  <si>
    <t>ZAYIF YÖNLER</t>
  </si>
  <si>
    <t>GÜÇLÜ YÖNLER</t>
  </si>
  <si>
    <t>TEHDİTLER</t>
  </si>
  <si>
    <t>FIRSATLAR</t>
  </si>
  <si>
    <t>Perdah makinesinin bakımı</t>
  </si>
  <si>
    <t>Bakım ustamız bakar</t>
  </si>
  <si>
    <t>Perdah makinesi kumanda teli kontrolü</t>
  </si>
  <si>
    <t>Elde yok</t>
  </si>
  <si>
    <t>Satın alınması gerekir.</t>
  </si>
  <si>
    <t>Perdah makinesinin muhafazasını takılması</t>
  </si>
  <si>
    <t>Muhafaza kulakları kopuk</t>
  </si>
  <si>
    <t>Bakım ustası kaynağını yapar</t>
  </si>
  <si>
    <t>Muhafazasıs kullanılmaması işin talimat</t>
  </si>
  <si>
    <t>Hemen yazdırılması</t>
  </si>
  <si>
    <t>Operatör eğitimi</t>
  </si>
  <si>
    <t>Eğiticimiz yok</t>
  </si>
  <si>
    <t>Dışarıdan eğitici çağrılması</t>
  </si>
  <si>
    <t>Ayağın demir donatının arasına girmesi</t>
  </si>
  <si>
    <t>Donatı üzerine yürüme kalasları temini</t>
  </si>
  <si>
    <t>Kalıp kalasları kullanılabilir</t>
  </si>
  <si>
    <t>Kalasların döşenmesi için talimat</t>
  </si>
  <si>
    <t>Talimatın hemen yazılması</t>
  </si>
  <si>
    <t>Çalışanların bilinç durumu</t>
  </si>
  <si>
    <t>Eğitimlerinde eksiklik var</t>
  </si>
  <si>
    <t>İşbaşı eğitimi verilmesi</t>
  </si>
  <si>
    <t>Beton Vibratörünün ayağı temas etmesi</t>
  </si>
  <si>
    <t>Beton vibratörünün bakım durumu</t>
  </si>
  <si>
    <t>Bakım ustamız yok</t>
  </si>
  <si>
    <t>Elimizde yedek yok</t>
  </si>
  <si>
    <t>Operatörün çalışma zemin durumu</t>
  </si>
  <si>
    <t>Eldeki Kalasların kullanılması</t>
  </si>
  <si>
    <t>Maskeletli ayakkabı durumu</t>
  </si>
  <si>
    <t>Demir döşemesinde el yaralanması</t>
  </si>
  <si>
    <t>Demirci eldivenleri</t>
  </si>
  <si>
    <t>Maskeletli Ayakkabı</t>
  </si>
  <si>
    <t>Bağlama teli</t>
  </si>
  <si>
    <t>Var</t>
  </si>
  <si>
    <t>Bükme kerpeteni</t>
  </si>
  <si>
    <t>İki yardıcı elaman</t>
  </si>
  <si>
    <t>eleman eksik</t>
  </si>
  <si>
    <t xml:space="preserve">Kirası çok fazla </t>
  </si>
  <si>
    <t>Araştırma yapılması</t>
  </si>
  <si>
    <t>Çalışanların ustalık bilinci</t>
  </si>
  <si>
    <t>Demir donatılarının hazırlanmasında sıkışma</t>
  </si>
  <si>
    <t>Bir yardımcı eksik</t>
  </si>
  <si>
    <t>Göze Beton kaçması</t>
  </si>
  <si>
    <t>Beton dökülmesinde gözlük takma talimatı</t>
  </si>
  <si>
    <t>Kenarları kapalı gözlük verilmesi</t>
  </si>
  <si>
    <t>Yeterli değil</t>
  </si>
  <si>
    <t>Beton dökme çalışması için Çizme verilmesi</t>
  </si>
  <si>
    <t>Yeterince var</t>
  </si>
  <si>
    <t>Pompa hortumunun çarpması</t>
  </si>
  <si>
    <t>Operatörün dökme sahasında olması sağlanması</t>
  </si>
  <si>
    <t>Talimat yazılı takip edilmesi</t>
  </si>
  <si>
    <t>Uzaktan kumanda sisteminin bakımı</t>
  </si>
  <si>
    <t>Bakım yapılmış durumda</t>
  </si>
  <si>
    <t>Beton pompa hortumunun savrulması</t>
  </si>
  <si>
    <t>Savrulmayan hortum temini</t>
  </si>
  <si>
    <t>Donatı demirine Takılıp düşme</t>
  </si>
  <si>
    <t>Beton pompa hortumunun ani çekilmesi</t>
  </si>
  <si>
    <t>Beton döküm sahasında yer var</t>
  </si>
  <si>
    <t>Pompa kumanda sisteminin kontrol edilmesi</t>
  </si>
  <si>
    <t>Bakım için ekipte usta var</t>
  </si>
  <si>
    <t>Operatörün eğitim ve deneyim kontrolü</t>
  </si>
  <si>
    <t>İşbaşı eğitiminde ön kontroller</t>
  </si>
  <si>
    <t>6-Demir bağlamada tel batması</t>
  </si>
  <si>
    <t>Çalışanlara deri demirci eldiveni verilmesi</t>
  </si>
  <si>
    <t>Depodakiler yetrli değil</t>
  </si>
  <si>
    <t>Piyasadan temin edilmesi</t>
  </si>
  <si>
    <t>Bükme kerpetenin sağlamlığı</t>
  </si>
  <si>
    <t>Elde yeterli miktarda var</t>
  </si>
  <si>
    <t>Tel kangalının düzgün taşınması</t>
  </si>
  <si>
    <t>Tel makarası yok</t>
  </si>
  <si>
    <t>Tel makaraları temin</t>
  </si>
  <si>
    <t>3-Demir kesme bükmede el yaralanması</t>
  </si>
  <si>
    <t>Demir kesme makinesi muhafazaları</t>
  </si>
  <si>
    <t>muhafazalar eksik</t>
  </si>
  <si>
    <t>Bakım ekibi yapabilir</t>
  </si>
  <si>
    <t>Çalışanlara demirci eldiveni verilmesi</t>
  </si>
  <si>
    <t>yeterli değil</t>
  </si>
  <si>
    <t>satın alabiliriz</t>
  </si>
  <si>
    <t>Demir bükme makine koruyucuları</t>
  </si>
  <si>
    <t>yok</t>
  </si>
  <si>
    <t>atölyemizde yaptırabiliriz</t>
  </si>
  <si>
    <t>Bükme makinesi otomatik bükme ayarı</t>
  </si>
  <si>
    <t>Topraklama hattının yapılması</t>
  </si>
  <si>
    <t>Yetersiz</t>
  </si>
  <si>
    <t>Elektrikçimiz bakabilir</t>
  </si>
  <si>
    <t>Eğitim durumları</t>
  </si>
  <si>
    <t>Çalışan işçiler bilgili</t>
  </si>
  <si>
    <t>Beton kalıp hazırlanmasında yaralanma</t>
  </si>
  <si>
    <t>Kalıpçılara ustalık eğitim durumları</t>
  </si>
  <si>
    <t xml:space="preserve">Kalfaların eğitim vermesi </t>
  </si>
  <si>
    <t>Muhafazası olan El desterisi temini</t>
  </si>
  <si>
    <t>mevcut</t>
  </si>
  <si>
    <t>KKD verilip kullanılmasını sağlanması</t>
  </si>
  <si>
    <t>Eksikler var</t>
  </si>
  <si>
    <t>Satın alabiliriz</t>
  </si>
  <si>
    <t>Yüksekte çalışma eğitim verilmesi</t>
  </si>
  <si>
    <t>Dışarıdan eğitici çağırma</t>
  </si>
  <si>
    <t>Hayat halatlarının gerilmesi ön şart olması</t>
  </si>
  <si>
    <t xml:space="preserve">Güçlü bağlantı noktaları </t>
  </si>
  <si>
    <t>İnşaat ekibinden yardım</t>
  </si>
  <si>
    <t>Beton öncesi kalıp yıkamada düşme</t>
  </si>
  <si>
    <t>Demir donatı üzerine yürüme yolları için kalas</t>
  </si>
  <si>
    <t>Kalfalar dikkatli değil</t>
  </si>
  <si>
    <t xml:space="preserve">Kalfalara Özel talimat </t>
  </si>
  <si>
    <t>Kalastemin edilmesi</t>
  </si>
  <si>
    <t>Kalaslar yeterli değil</t>
  </si>
  <si>
    <t>Diğer kalasların toplanması</t>
  </si>
  <si>
    <t>Yıkama suyu hortumunun yeterli uzunlukta olması</t>
  </si>
  <si>
    <t>Hortum boyu yetmiyor</t>
  </si>
  <si>
    <t>Piyasadan hortum temin</t>
  </si>
  <si>
    <t>Yıkamanın ne için yapıldığının bilgilendirilmesi</t>
  </si>
  <si>
    <t>Kalfaların eğitim ve talimatı</t>
  </si>
  <si>
    <t>Kalıp plakalarını yağlanmasında  kayma</t>
  </si>
  <si>
    <t>Kaymayan ayakkabı verilmesi</t>
  </si>
  <si>
    <t>Elimizde bolca var</t>
  </si>
  <si>
    <t>Yağ püskürtme el pompası verilmesi</t>
  </si>
  <si>
    <t>Var ama bozuk</t>
  </si>
  <si>
    <t>onarımcımız var</t>
  </si>
  <si>
    <t>Yenisini alabiliriz</t>
  </si>
  <si>
    <t>Yağ sürme fırçası verilmesi</t>
  </si>
  <si>
    <t>bolca var</t>
  </si>
  <si>
    <t>Beton kalfası verebilir</t>
  </si>
  <si>
    <r>
      <t xml:space="preserve">PARETO İLE İRDELENEN BETON DÖKME İŞİNDE MEYDANA GELEN OLAY VE KAZALAR ÖNLENMESİ İÇİN YAPILACAK ÇALIŞMALARIN </t>
    </r>
    <r>
      <rPr>
        <b/>
        <sz val="12"/>
        <color theme="1"/>
        <rFont val="Calibri"/>
        <family val="2"/>
        <charset val="162"/>
        <scheme val="minor"/>
      </rPr>
      <t xml:space="preserve">SWOT </t>
    </r>
    <r>
      <rPr>
        <sz val="12"/>
        <color theme="1"/>
        <rFont val="Calibri"/>
        <family val="2"/>
        <charset val="162"/>
        <scheme val="minor"/>
      </rPr>
      <t>UYGULAMA ÖRNEĞİ</t>
    </r>
  </si>
  <si>
    <t>Olay sayıları % si</t>
  </si>
  <si>
    <t>Kayıp dakika</t>
  </si>
  <si>
    <t>Beton perdah pervanesinin çarpması Kontrol ve bakımı</t>
  </si>
  <si>
    <t>Sorun yok</t>
  </si>
  <si>
    <t>Ustalarımız yaptırabilir.</t>
  </si>
  <si>
    <t>Kalfaların takibi</t>
  </si>
  <si>
    <t>Piyasada usta araştırması</t>
  </si>
  <si>
    <t>Kalfaların takp etmesi</t>
  </si>
  <si>
    <t>KKD eksiklikler var</t>
  </si>
  <si>
    <t>Olanlar Dağıtılmıştı</t>
  </si>
  <si>
    <t>Piyasadan tamamlanması</t>
  </si>
  <si>
    <t xml:space="preserve">İşbaşı eğitimleri </t>
  </si>
  <si>
    <t>Kalfalara sıkı talimat</t>
  </si>
  <si>
    <t>Ustaların sıkı takipleri</t>
  </si>
  <si>
    <t>KKD sayım ve kontrol yaptırılır</t>
  </si>
  <si>
    <t>Eksik KKD takip ve temini</t>
  </si>
  <si>
    <t>Dağım tarihlerine göre takip</t>
  </si>
  <si>
    <t>İş başlamadan stok kontrolü</t>
  </si>
  <si>
    <t>Diğer ekipten geçirilmesi</t>
  </si>
  <si>
    <t xml:space="preserve">Donatı demilerinin kata çıkarma </t>
  </si>
  <si>
    <t>Kule vinci arızalı</t>
  </si>
  <si>
    <t>Kendi ustamıza baktırılması</t>
  </si>
  <si>
    <t>Yeterli</t>
  </si>
  <si>
    <t>Stokta var</t>
  </si>
  <si>
    <t>Kontrol ve eksiklerin alınması</t>
  </si>
  <si>
    <t>Piyasada bulunmakta</t>
  </si>
  <si>
    <t>Dşğer ekioten alabiliriz</t>
  </si>
  <si>
    <t>Ekip güçlü</t>
  </si>
  <si>
    <t>İşbaşı eğitimlerini sıkı takibi</t>
  </si>
  <si>
    <t>Piyasadan hemen alınır</t>
  </si>
  <si>
    <t>Yardımcı eleman verilmesi</t>
  </si>
  <si>
    <t>Operatörün dökümü görme durumu</t>
  </si>
  <si>
    <r>
      <rPr>
        <sz val="9"/>
        <color theme="1"/>
        <rFont val="Calibri"/>
        <family val="2"/>
        <charset val="162"/>
        <scheme val="minor"/>
      </rPr>
      <t>%15- %30 SIRALAMASINDA</t>
    </r>
    <r>
      <rPr>
        <sz val="14"/>
        <color theme="1"/>
        <rFont val="Calibri"/>
        <family val="2"/>
        <charset val="162"/>
        <scheme val="minor"/>
      </rPr>
      <t xml:space="preserve">
SORUNLAR</t>
    </r>
  </si>
  <si>
    <t>İSG AÇISINDAN YERİNE GETİRİLECEKLER</t>
  </si>
  <si>
    <t>SORULAR</t>
  </si>
  <si>
    <t>Giriş sağlık kontrolü yapılması</t>
  </si>
  <si>
    <t>Giriş eğitimleri verilmesi</t>
  </si>
  <si>
    <t>Giriş eğitimi sınavı yapılması</t>
  </si>
  <si>
    <t>Başarısız sınav için yeni eğitim verilmesi ve yeniden sınav yapılması</t>
  </si>
  <si>
    <t>İşyerinde uyulması gerek genel kuralların anlatılması</t>
  </si>
  <si>
    <t>Ramak kala olayının anlatılması,  gördüğü veya yaşadığı olayları bildirmesi gerektiği söylenmesi</t>
  </si>
  <si>
    <t>Ramakkala ve tehlikeli durum/daranış formunun tanıtılması</t>
  </si>
  <si>
    <t xml:space="preserve">İSG açısından "Personel taahhüt" formunun okutulup imzalatılması ve bir kopya verilmesi </t>
  </si>
  <si>
    <t>Gerkli KKD lerin verilmesi</t>
  </si>
  <si>
    <t>Verilen KKD neden ihtiyaç olduğu ve nasıl kullanılacağının anlatılması</t>
  </si>
  <si>
    <t xml:space="preserve">Yapılan bütün bu işlemlerin "personel giriş" formuna doldurulması </t>
  </si>
  <si>
    <t>Personel tanıtım yaka kartının imza ile teslim edilmesi</t>
  </si>
  <si>
    <t>İş yeri oryantasyonu ile görevlilerin tanıtılması</t>
  </si>
  <si>
    <t>İş yeri oryantasyonu ile ortam tehlikelerinin gösterilmesi ve uyarılması</t>
  </si>
  <si>
    <t>Çalışacağı bölümün amiri tanıştırıp işe başlaması sağlanması</t>
  </si>
  <si>
    <t>Farkındalığı artırmak için periyodik olarak eğitimlerin verilmesi veya verdirilmesi</t>
  </si>
  <si>
    <t>Çalışma ortamındaki tehlikeler için işbaşı eğitimlerinin yapılmasının sağlanamsı</t>
  </si>
  <si>
    <t>İşbaşı eğitimlerinin konusu, tarihi saati  anlatan ve dinleyenin imzaladığı formunun saklanması</t>
  </si>
  <si>
    <t>Periyodik kontrollerin yapılma programının sağlanması ve takibi</t>
  </si>
  <si>
    <t>KKD yetrli ve istekle aksatılmadan kullanılabiliyor mu?</t>
  </si>
  <si>
    <t>Saha ortam kontrolleri aksatılmadan yapılabiliyor mu?</t>
  </si>
  <si>
    <t>Saha kontrol kayıtları ölçülebilir olarak sağlıklı tutuluyor mu?</t>
  </si>
  <si>
    <t>Değerler analiz ediliyor mu?</t>
  </si>
  <si>
    <t>Bölümlere ait denetim değerleri grafik halinde çıkarılıyor mu?</t>
  </si>
  <si>
    <t>Çıkarılan bu grafikler İSG Kurullarında görüşülüp değerlendiriliyor mu?</t>
  </si>
  <si>
    <t>İSG açısından Ekipmanlar Yeterli mi?</t>
  </si>
  <si>
    <t>Yeni ekipman temin edilebiliyor mu:?</t>
  </si>
  <si>
    <t>İSG önlemleri için Mali durum sorunu var mı?</t>
  </si>
  <si>
    <t>İSG kurallarına uymayan eleman sorunu var mı?</t>
  </si>
  <si>
    <t>İç analiz</t>
  </si>
  <si>
    <t>Kuruluşun kaynak ve yetenekleri,</t>
  </si>
  <si>
    <t>Daha önce güçlü ve zayıf yönler analizi yapılmış mı?</t>
  </si>
  <si>
    <t>Kaza raporları varmı?</t>
  </si>
  <si>
    <t>Kaza maliyet analizi yapıılıyor mu?</t>
  </si>
  <si>
    <t>İSG Kurulları muntazaman yapılıyor mu?</t>
  </si>
  <si>
    <t xml:space="preserve">SAHA İSG DEĞERLENDİRME </t>
  </si>
  <si>
    <t xml:space="preserve">Saha yerleşim düzeni </t>
  </si>
  <si>
    <t>Makinelerin çalışmaya uygun yerleşimi</t>
  </si>
  <si>
    <t>Makine koruyucularının durumu</t>
  </si>
  <si>
    <t>Ortam havalandırma durumu</t>
  </si>
  <si>
    <t>Ortam sıcaklık durumu</t>
  </si>
  <si>
    <t>Ortamın gün ışığından faydalanması</t>
  </si>
  <si>
    <t>İşyerinde gereken kurallar için uyarılar</t>
  </si>
  <si>
    <t>Çalışanların kurallar uyum durumları</t>
  </si>
  <si>
    <t xml:space="preserve">İlk yardım dolapları ve gerekli yardım malzemeleri </t>
  </si>
  <si>
    <t>Yaralı taşıma sedye, boyunluk ve gerekli malzeme</t>
  </si>
  <si>
    <t>Yeterli yangın söndürme tüpleri ve konulan yerleri</t>
  </si>
  <si>
    <t>Yangın tüpü, Acil kaçış uyarı yazıları</t>
  </si>
  <si>
    <t>Adınlatma ve acil aydınlatma beslenmesi durumu</t>
  </si>
  <si>
    <t>ATÖLYE VEYA SAHANIN TEHLİKELER AÇISINDAN DEĞERLENDİRMESİ</t>
  </si>
  <si>
    <t>Kayıp dk.</t>
  </si>
  <si>
    <t>%20- %80 SIRALAMASINDA
SORUNLAR</t>
  </si>
  <si>
    <r>
      <rPr>
        <sz val="8"/>
        <color theme="1"/>
        <rFont val="Calibri"/>
        <family val="2"/>
        <charset val="162"/>
        <scheme val="minor"/>
      </rPr>
      <t>ALINMASI GEREKEN ÖNLEMLER</t>
    </r>
    <r>
      <rPr>
        <b/>
        <sz val="8"/>
        <color theme="1"/>
        <rFont val="Calibri"/>
        <family val="2"/>
        <charset val="162"/>
        <scheme val="minor"/>
      </rPr>
      <t xml:space="preserve">
</t>
    </r>
    <r>
      <rPr>
        <sz val="8"/>
        <color theme="1"/>
        <rFont val="Calibri"/>
        <family val="2"/>
        <charset val="162"/>
        <scheme val="minor"/>
      </rPr>
      <t>DÖF</t>
    </r>
  </si>
  <si>
    <r>
      <t xml:space="preserve">PARETO İLE İRDELENEN BETON DÖKME İŞİNDE MEYDANA GELEN OLAY VE KAZALAR ÖNLENMESİ İÇİN YAPILACAK ÇALIŞMALARIN </t>
    </r>
    <r>
      <rPr>
        <b/>
        <sz val="11"/>
        <color theme="1"/>
        <rFont val="Calibri"/>
        <family val="2"/>
        <charset val="162"/>
        <scheme val="minor"/>
      </rPr>
      <t xml:space="preserve">SWOT </t>
    </r>
    <r>
      <rPr>
        <sz val="11"/>
        <color theme="1"/>
        <rFont val="Calibri"/>
        <family val="2"/>
        <charset val="162"/>
        <scheme val="minor"/>
      </rPr>
      <t>UYGULAMA ÖRNEĞİ</t>
    </r>
  </si>
  <si>
    <r>
      <rPr>
        <b/>
        <sz val="14"/>
        <color theme="1"/>
        <rFont val="Times New Roman"/>
        <family val="1"/>
        <charset val="162"/>
      </rPr>
      <t>İGU</t>
    </r>
    <r>
      <rPr>
        <sz val="12"/>
        <color theme="1"/>
        <rFont val="Times New Roman"/>
        <family val="1"/>
        <charset val="162"/>
      </rPr>
      <t xml:space="preserve">
İŞ YERİNDE iŞ SAĞLIĞI ve GÜVENLİĞİ BÖLÜMÜ KURMA ÇALIŞMALARINDA
</t>
    </r>
    <r>
      <rPr>
        <sz val="12"/>
        <color rgb="FFC00000"/>
        <rFont val="Times New Roman"/>
        <family val="1"/>
        <charset val="162"/>
      </rPr>
      <t>SAHA DEĞERLENDİRME ÇALIŞMALARI</t>
    </r>
    <r>
      <rPr>
        <sz val="12"/>
        <color theme="1"/>
        <rFont val="Times New Roman"/>
        <family val="1"/>
        <charset val="162"/>
      </rPr>
      <t xml:space="preserve">
</t>
    </r>
    <r>
      <rPr>
        <b/>
        <sz val="12"/>
        <color theme="1"/>
        <rFont val="Times New Roman"/>
        <family val="1"/>
        <charset val="162"/>
      </rPr>
      <t>SWOT</t>
    </r>
    <r>
      <rPr>
        <sz val="12"/>
        <color theme="1"/>
        <rFont val="Times New Roman"/>
        <family val="1"/>
        <charset val="162"/>
      </rPr>
      <t xml:space="preserve"> </t>
    </r>
  </si>
  <si>
    <r>
      <rPr>
        <b/>
        <sz val="11"/>
        <color rgb="FFC00000"/>
        <rFont val="Calibri"/>
        <family val="2"/>
        <charset val="162"/>
        <scheme val="minor"/>
      </rPr>
      <t>SAHA DEĞERLENDİRME ÇALIŞMALARI</t>
    </r>
    <r>
      <rPr>
        <b/>
        <sz val="11"/>
        <color theme="1"/>
        <rFont val="Calibri"/>
        <family val="2"/>
        <charset val="162"/>
        <scheme val="minor"/>
      </rPr>
      <t xml:space="preserve">
SWOT ANALİZİ İÇİN SORULAR</t>
    </r>
  </si>
  <si>
    <t>İSG açısından yerine getirilecek kuralların bildirilmesi</t>
  </si>
  <si>
    <t>İSG DEPARTMANI KONTROL ÇALIŞMALARI</t>
  </si>
  <si>
    <t>Söylenen ve asılan talimatlara uyuluyor mu?</t>
  </si>
  <si>
    <t>OFİS VE BÜROLARDA SAĞLIK VE VERİM AÇISINDAN DEĞERLENDİRME</t>
  </si>
  <si>
    <t>Kalifiye eleman,</t>
  </si>
  <si>
    <t>Yeterli eleman,</t>
  </si>
  <si>
    <t>Yeterli ekipman,</t>
  </si>
  <si>
    <t>Mali durum,</t>
  </si>
  <si>
    <t>Denetim ve kontrol ekipleri var mı ve çalışıyor mu?,</t>
  </si>
  <si>
    <t>ÇALIŞMA ORTAMI GENEL DEĞERLENDİRME</t>
  </si>
  <si>
    <t>İSG kontrolleri Tüm çalışma bölümlerini kapsıyor mu?</t>
  </si>
  <si>
    <t>Sistemin işlemesi takip edilebiliyor mu?</t>
  </si>
  <si>
    <t>İSG de Aksayan noktalar var mı?</t>
  </si>
  <si>
    <t>İSG de Her şey kontrol altında mı?</t>
  </si>
  <si>
    <t xml:space="preserve">SWOT Uygulama Örneği </t>
  </si>
  <si>
    <r>
      <t xml:space="preserve">KONU: </t>
    </r>
    <r>
      <rPr>
        <sz val="14"/>
        <color theme="1"/>
        <rFont val="Times New Roman"/>
        <family val="1"/>
        <charset val="162"/>
      </rPr>
      <t>İşyerinde İSGYS kurulması aşamasında</t>
    </r>
  </si>
  <si>
    <t>Gruplar, sistemler meslekler, işlemler</t>
  </si>
  <si>
    <t>İSGYS kurarken zayıf ve güçlü yanları her bir ekip için ayrı ayrı değerlendirmede 2 ile 10 arası değerlendirme ile kurulacak sisteme etkisi belirlenir.
Konunun sistemin kurulmasına olan ettkisi çok olumsuz olan için 10  puan, 
Konunun sistemin kurulnasına çok az etkisi  için 2 puan</t>
  </si>
  <si>
    <t>İç etken sonucu</t>
  </si>
  <si>
    <t>İSGYS kurarken ihtiyaç duyulan ekipman, teçhizat için teşkil edecek tehtid veya fırsatlar
 için her bölüm ayrı değerlendirmede 2 ile 10 arası değerlendirme yapılır,  
Firma imkânları ile malzeme ekipman temininde zorlanma durumu (tehtid) 2 ile 10 arası
Firma imkânları ile malzeme ekipman temininde imkân durumu (fırsat) 2 ile 10  puan arasında değerlendirilir</t>
  </si>
  <si>
    <t>Dış etken sonucu</t>
  </si>
  <si>
    <t>KONU</t>
  </si>
  <si>
    <t>Zayıf yanlar</t>
  </si>
  <si>
    <t>( - )</t>
  </si>
  <si>
    <t>Güçlü Yanlar</t>
  </si>
  <si>
    <t>( + )</t>
  </si>
  <si>
    <t>Fark</t>
  </si>
  <si>
    <t>Tehditler</t>
  </si>
  <si>
    <t xml:space="preserve">Fırsatlar </t>
  </si>
  <si>
    <t>Üst idari kadro</t>
  </si>
  <si>
    <t>İSG bilgi seviyeleri</t>
  </si>
  <si>
    <t>Eğitim alma istekleri</t>
  </si>
  <si>
    <t>Vakitleri kısıtlı</t>
  </si>
  <si>
    <t>İSG raporları okunması ve gereğinin  yapılması İSG eğitimlerine müsaade edilmesi</t>
  </si>
  <si>
    <t>İSG ekibi</t>
  </si>
  <si>
    <t>İsg kültürü, Eğitim yeterlilikler,i Kaza maliyet hesabı yapma bilgileri</t>
  </si>
  <si>
    <t>Çalışkan ve becerikliler Eğitimlerle bilinç kazanma durumları</t>
  </si>
  <si>
    <t>İSG konularında seminer, kongre ve sempozyum takip etme imkân verilme durumu</t>
  </si>
  <si>
    <t>İSGYS, plân yapılması, sistemleri  kullanma kayıtların tutma, periyodik Rapor yazılması,</t>
  </si>
  <si>
    <t>İnsan kaynakları</t>
  </si>
  <si>
    <t>İSG eğitim ve bilinç düzeyi durumu</t>
  </si>
  <si>
    <t xml:space="preserve">Eğitim için yer ve imkanları </t>
  </si>
  <si>
    <t>Deneyimli eleman durumu sağlıklı kayıt sistemi, B/S ortamıonda İSG  kayıt durumu.</t>
  </si>
  <si>
    <t>Personel durumu, B/S imkânı, kayıt tutma durumu ve raporlama imkânı</t>
  </si>
  <si>
    <t>İç hizmetler</t>
  </si>
  <si>
    <t>Yemek, servisi, sosyal hizmetler, bakım durumları iş ortamı ve İSG önlemleri</t>
  </si>
  <si>
    <t xml:space="preserve">Çalışan elemanların deneyimli eğitim almaya müsait durumu </t>
  </si>
  <si>
    <t>Mutfak ve teçhizat kurma veya dış ekip ile anlaşma yemek kalitesi</t>
  </si>
  <si>
    <t>Dış firmaların denetlenme durumları için ekip durumu</t>
  </si>
  <si>
    <t>Satınalma grubu</t>
  </si>
  <si>
    <t>Teknik ve İSG bilgi ve bilinç durumu, Kayıtların sürekliliği durumu</t>
  </si>
  <si>
    <t xml:space="preserve">Piyasayı tanıma, ekipman İSG bilgi durumu  </t>
  </si>
  <si>
    <t>Firma ekonomik durumu, piyasa ile ilişkiler durumu</t>
  </si>
  <si>
    <t>Firmanın piyasada prestij durumu, anlaşmalı firmalar durumu</t>
  </si>
  <si>
    <t>Teknik proje grubu</t>
  </si>
  <si>
    <t xml:space="preserve">Çizimlerinde ilerde bakım çalışmaları için  projelerinde İSG önlem alma durumu </t>
  </si>
  <si>
    <t>Proje üretminde sahada görülen tehlikeler hakkında deneyim durumu</t>
  </si>
  <si>
    <t xml:space="preserve">Firma İSG bilinçli teknik eleman ve Dışardan teknik yardım albilme durumu </t>
  </si>
  <si>
    <t>Mevcun teknik ekibin İSG konusunda bilinç durumları</t>
  </si>
  <si>
    <t>Teknik atölye/saha yönetici ekip</t>
  </si>
  <si>
    <t xml:space="preserve">Çalışma ortamında düzen, makine ve tezgâhlarda iş güvenliği durumu </t>
  </si>
  <si>
    <t>Sisten kurulması için eğitim verilme imkanı, elemanların deneyim durumu</t>
  </si>
  <si>
    <t>Teknik atölyede üretim gereği herşeyin İSG  kuralları içinde üretme imkânı</t>
  </si>
  <si>
    <t>Teknik ekibin deneyim durumları ve dışarıdan yardım alma imkânı</t>
  </si>
  <si>
    <t>Ustalar/ teknisyenler</t>
  </si>
  <si>
    <t>İSG bilinç ve verilen eğitileri uygulama durumları</t>
  </si>
  <si>
    <t xml:space="preserve">Kontrol listesi yapılıp kontrol yapma imkânları, eğitim alma durumları </t>
  </si>
  <si>
    <t xml:space="preserve">Ustaların 5 S sistemi bilgi durumu ve uygulama kontrol becerileri durumu  </t>
  </si>
  <si>
    <t xml:space="preserve"> Eğitim işe 5 S sistem ve İSG kuralları eğitimi verilme durumu</t>
  </si>
  <si>
    <t>Mutfak/yemekhane ekibi</t>
  </si>
  <si>
    <t>İSG kuralları servis düzeni ve yemek servislerinde temizlik kuralları</t>
  </si>
  <si>
    <t>Kurulan düzen ve yerleşim durumu, elemanların bilgi ve kültür durumu</t>
  </si>
  <si>
    <t>Firmanın mutfak kurma imkân durmu, çevreden bulma durumu</t>
  </si>
  <si>
    <t xml:space="preserve">Firma imkânı ve Çevrede hizmet verebileceek firma mevcudiyeeti </t>
  </si>
  <si>
    <t>Bulşıkhane, yıkama makineleri</t>
  </si>
  <si>
    <t xml:space="preserve">Sanitasyon malzemeleri ve elektik koruma sistemi ıslak zemin durumu </t>
  </si>
  <si>
    <t>İşyeri hekimi ve elektrik bakım ekibi periyodik bakım yapılma durumu</t>
  </si>
  <si>
    <t>Bulaşıkhane yeri ve ekipman durumu ile dışırada yaptırma imkânı durumu</t>
  </si>
  <si>
    <t xml:space="preserve">Çevrede bulaşık yıkama firmaları mevcudiyeti veya Tek kullanımlık teçhizat kullanma </t>
  </si>
  <si>
    <t>Satınalma ekibi</t>
  </si>
  <si>
    <t>Aldığığı malzemelerde İSG güvenlik kuralaları hakkında bilgisi eksik</t>
  </si>
  <si>
    <t>Zeki ve Eğitimli bir ekip İSG bilinci kazandırılması kolay</t>
  </si>
  <si>
    <t>İSG Konusunda bilinçli firmaların mevcudiyeti ve anlaşmalı firmalar olma durumu</t>
  </si>
  <si>
    <t>Çevrede ciddi ve düzgün ekipmanları satan firmaların mevcudiyeti durumu</t>
  </si>
  <si>
    <t>Depolama ekibi</t>
  </si>
  <si>
    <t>İstifleme teknikleri ve risk durumları, tehlikeli kimyasal önlemleri</t>
  </si>
  <si>
    <t>Ambarda yer olarak müsait durumu raf sağlamlığı durumu</t>
  </si>
  <si>
    <t>Tedarik süre durumları nasıl ne kadar süre önceden sipariş gerektiği durumu</t>
  </si>
  <si>
    <t>Fazla stolama gereken malze durumu İSG kurallarına göre düzen durumu nasıl</t>
  </si>
  <si>
    <t>Nakliye ekibi</t>
  </si>
  <si>
    <t>Kaza verileri takip ve verileri toplama ve istatistikleri kayıtları durumu.</t>
  </si>
  <si>
    <t xml:space="preserve">Takip ekibi durum B/S imkânı İstatistikl yapma imkânı </t>
  </si>
  <si>
    <t>Her seferinde farklı kişilere taşıtma durumu veya anlaşmalı firmalar bulma durumu</t>
  </si>
  <si>
    <t xml:space="preserve">Çevrede Nakliye firmaları ve   anlaşabilecek İSG kurallarını uygulayan firma durumu </t>
  </si>
  <si>
    <t>Personel servis ekibi</t>
  </si>
  <si>
    <t xml:space="preserve">Araçların teknik kontrolleri, belge kontrolleri tehlikeli sürüş ve şikayetler </t>
  </si>
  <si>
    <t>servislerin kontrol ekibi ve çalışmalarında kayıt tutma  durumu</t>
  </si>
  <si>
    <t>Firmanın servis imkânı veya dışardan kurallara uyan firma bulma durumu</t>
  </si>
  <si>
    <t>Çevrede personel taşıma firmaları bulma imkânı ve uygun şartlar ile anlaşma durumu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</si>
</sst>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2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2"/>
      <color theme="1"/>
      <name val="Arial"/>
      <family val="2"/>
      <charset val="162"/>
    </font>
    <font>
      <sz val="10"/>
      <color rgb="FFFF0000"/>
      <name val="Calibri"/>
      <family val="2"/>
      <charset val="162"/>
      <scheme val="minor"/>
    </font>
    <font>
      <sz val="9"/>
      <name val="Tahoma"/>
      <family val="2"/>
      <charset val="162"/>
    </font>
    <font>
      <sz val="9"/>
      <name val="Arial"/>
      <family val="2"/>
      <charset val="162"/>
    </font>
    <font>
      <sz val="12"/>
      <color theme="1"/>
      <name val="Times New Roman"/>
      <family val="1"/>
      <charset val="162"/>
    </font>
    <font>
      <sz val="14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sz val="9"/>
      <color theme="1"/>
      <name val="Arial"/>
      <family val="2"/>
      <charset val="162"/>
    </font>
    <font>
      <sz val="8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sz val="12"/>
      <color rgb="FFC00000"/>
      <name val="Times New Roman"/>
      <family val="1"/>
      <charset val="162"/>
    </font>
    <font>
      <b/>
      <sz val="11"/>
      <color rgb="FFC00000"/>
      <name val="Calibri"/>
      <family val="2"/>
      <charset val="162"/>
      <scheme val="minor"/>
    </font>
    <font>
      <sz val="8"/>
      <color theme="1"/>
      <name val="Times New Roman"/>
      <family val="1"/>
      <charset val="162"/>
    </font>
    <font>
      <sz val="8"/>
      <color theme="1"/>
      <name val="Arial"/>
      <family val="2"/>
      <charset val="162"/>
    </font>
    <font>
      <sz val="18"/>
      <color theme="1"/>
      <name val="Times New Roman"/>
      <family val="1"/>
      <charset val="162"/>
    </font>
    <font>
      <sz val="18"/>
      <color theme="1"/>
      <name val="Calibri"/>
      <family val="2"/>
      <charset val="16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03">
    <xf numFmtId="0" fontId="0" fillId="0" borderId="0" xfId="0"/>
    <xf numFmtId="0" fontId="5" fillId="2" borderId="6" xfId="0" applyFont="1" applyFill="1" applyBorder="1" applyAlignment="1">
      <alignment horizontal="center" vertical="center"/>
    </xf>
    <xf numFmtId="0" fontId="9" fillId="0" borderId="8" xfId="0" applyFont="1" applyBorder="1" applyAlignment="1">
      <alignment vertical="center" wrapText="1" readingOrder="1"/>
    </xf>
    <xf numFmtId="0" fontId="4" fillId="0" borderId="8" xfId="0" applyFont="1" applyBorder="1" applyAlignment="1">
      <alignment vertical="center"/>
    </xf>
    <xf numFmtId="0" fontId="9" fillId="0" borderId="9" xfId="0" applyFont="1" applyBorder="1" applyAlignment="1">
      <alignment vertical="center" wrapText="1" readingOrder="1"/>
    </xf>
    <xf numFmtId="0" fontId="9" fillId="0" borderId="10" xfId="0" applyFont="1" applyBorder="1" applyAlignment="1">
      <alignment vertical="center" wrapText="1" readingOrder="1"/>
    </xf>
    <xf numFmtId="0" fontId="4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 wrapText="1" readingOrder="1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 wrapText="1" readingOrder="1"/>
    </xf>
    <xf numFmtId="0" fontId="4" fillId="0" borderId="13" xfId="0" applyFont="1" applyBorder="1" applyAlignment="1">
      <alignment vertical="center"/>
    </xf>
    <xf numFmtId="0" fontId="4" fillId="0" borderId="0" xfId="0" applyFont="1"/>
    <xf numFmtId="0" fontId="0" fillId="2" borderId="2" xfId="0" applyFill="1" applyBorder="1" applyAlignment="1">
      <alignment horizontal="center" vertical="center"/>
    </xf>
    <xf numFmtId="0" fontId="9" fillId="0" borderId="8" xfId="0" applyFont="1" applyBorder="1" applyAlignment="1">
      <alignment horizontal="left" vertical="center" wrapText="1" readingOrder="1"/>
    </xf>
    <xf numFmtId="0" fontId="9" fillId="0" borderId="10" xfId="0" applyFont="1" applyBorder="1" applyAlignment="1">
      <alignment horizontal="left" vertical="center" wrapText="1" readingOrder="1"/>
    </xf>
    <xf numFmtId="0" fontId="9" fillId="0" borderId="11" xfId="0" applyFont="1" applyBorder="1" applyAlignment="1">
      <alignment horizontal="left" vertical="center" wrapText="1" readingOrder="1"/>
    </xf>
    <xf numFmtId="0" fontId="9" fillId="0" borderId="12" xfId="0" applyFont="1" applyBorder="1" applyAlignment="1">
      <alignment horizontal="left" vertical="center" wrapText="1" readingOrder="1"/>
    </xf>
    <xf numFmtId="0" fontId="9" fillId="0" borderId="13" xfId="0" applyFont="1" applyBorder="1" applyAlignment="1">
      <alignment horizontal="left" vertical="center" wrapText="1" readingOrder="1"/>
    </xf>
    <xf numFmtId="0" fontId="9" fillId="6" borderId="8" xfId="0" applyFont="1" applyFill="1" applyBorder="1" applyAlignment="1">
      <alignment vertical="center" wrapText="1" readingOrder="1"/>
    </xf>
    <xf numFmtId="0" fontId="4" fillId="6" borderId="8" xfId="0" applyFont="1" applyFill="1" applyBorder="1" applyAlignment="1">
      <alignment vertical="center"/>
    </xf>
    <xf numFmtId="0" fontId="9" fillId="6" borderId="11" xfId="0" applyFont="1" applyFill="1" applyBorder="1" applyAlignment="1">
      <alignment vertical="center" wrapText="1" readingOrder="1"/>
    </xf>
    <xf numFmtId="0" fontId="4" fillId="6" borderId="11" xfId="0" applyFont="1" applyFill="1" applyBorder="1" applyAlignment="1">
      <alignment vertical="center"/>
    </xf>
    <xf numFmtId="0" fontId="9" fillId="6" borderId="13" xfId="0" applyFont="1" applyFill="1" applyBorder="1" applyAlignment="1">
      <alignment vertical="center" wrapText="1" readingOrder="1"/>
    </xf>
    <xf numFmtId="0" fontId="4" fillId="6" borderId="13" xfId="0" applyFont="1" applyFill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6" borderId="10" xfId="0" applyFont="1" applyFill="1" applyBorder="1" applyAlignment="1">
      <alignment vertical="center"/>
    </xf>
    <xf numFmtId="0" fontId="9" fillId="0" borderId="5" xfId="0" applyFont="1" applyBorder="1" applyAlignment="1">
      <alignment vertical="center" wrapText="1" readingOrder="1"/>
    </xf>
    <xf numFmtId="0" fontId="4" fillId="0" borderId="5" xfId="0" applyFont="1" applyBorder="1" applyAlignment="1">
      <alignment vertical="center"/>
    </xf>
    <xf numFmtId="0" fontId="9" fillId="6" borderId="10" xfId="0" applyFont="1" applyFill="1" applyBorder="1" applyAlignment="1">
      <alignment vertical="center" wrapText="1" readingOrder="1"/>
    </xf>
    <xf numFmtId="0" fontId="9" fillId="6" borderId="12" xfId="0" applyFont="1" applyFill="1" applyBorder="1" applyAlignment="1">
      <alignment vertical="center" wrapText="1" readingOrder="1"/>
    </xf>
    <xf numFmtId="0" fontId="4" fillId="6" borderId="12" xfId="0" applyFont="1" applyFill="1" applyBorder="1" applyAlignment="1">
      <alignment vertical="center"/>
    </xf>
    <xf numFmtId="3" fontId="4" fillId="0" borderId="6" xfId="0" applyNumberFormat="1" applyFont="1" applyBorder="1" applyAlignment="1">
      <alignment horizontal="center" vertical="center" textRotation="90"/>
    </xf>
    <xf numFmtId="3" fontId="10" fillId="0" borderId="6" xfId="0" applyNumberFormat="1" applyFont="1" applyBorder="1" applyAlignment="1">
      <alignment horizontal="center" vertical="center" textRotation="90"/>
    </xf>
    <xf numFmtId="0" fontId="7" fillId="6" borderId="8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6" borderId="11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9" fillId="0" borderId="17" xfId="0" applyFont="1" applyBorder="1" applyAlignment="1">
      <alignment vertical="center" wrapText="1" readingOrder="1"/>
    </xf>
    <xf numFmtId="0" fontId="9" fillId="6" borderId="17" xfId="0" applyFont="1" applyFill="1" applyBorder="1" applyAlignment="1">
      <alignment vertical="center" wrapText="1" readingOrder="1"/>
    </xf>
    <xf numFmtId="0" fontId="9" fillId="6" borderId="18" xfId="0" applyFont="1" applyFill="1" applyBorder="1" applyAlignment="1">
      <alignment vertical="center" wrapText="1" readingOrder="1"/>
    </xf>
    <xf numFmtId="0" fontId="0" fillId="6" borderId="10" xfId="0" applyFill="1" applyBorder="1" applyAlignment="1">
      <alignment vertical="center"/>
    </xf>
    <xf numFmtId="0" fontId="14" fillId="0" borderId="18" xfId="0" applyFont="1" applyBorder="1" applyAlignment="1">
      <alignment vertical="center" wrapText="1" readingOrder="1"/>
    </xf>
    <xf numFmtId="0" fontId="14" fillId="6" borderId="17" xfId="0" applyFont="1" applyFill="1" applyBorder="1" applyAlignment="1">
      <alignment vertical="center" wrapText="1" readingOrder="1"/>
    </xf>
    <xf numFmtId="0" fontId="15" fillId="0" borderId="17" xfId="0" applyFont="1" applyBorder="1" applyAlignment="1">
      <alignment vertical="center" wrapText="1" readingOrder="1"/>
    </xf>
    <xf numFmtId="0" fontId="15" fillId="6" borderId="17" xfId="0" applyFont="1" applyFill="1" applyBorder="1" applyAlignment="1">
      <alignment vertical="center" wrapText="1" readingOrder="1"/>
    </xf>
    <xf numFmtId="0" fontId="0" fillId="0" borderId="13" xfId="0" applyBorder="1" applyAlignment="1">
      <alignment vertical="center"/>
    </xf>
    <xf numFmtId="0" fontId="16" fillId="6" borderId="8" xfId="0" applyFont="1" applyFill="1" applyBorder="1" applyAlignment="1">
      <alignment horizontal="center" vertical="center"/>
    </xf>
    <xf numFmtId="0" fontId="17" fillId="6" borderId="16" xfId="0" applyFont="1" applyFill="1" applyBorder="1" applyAlignment="1">
      <alignment horizontal="center" vertical="center"/>
    </xf>
    <xf numFmtId="0" fontId="19" fillId="6" borderId="16" xfId="0" applyFont="1" applyFill="1" applyBorder="1" applyAlignment="1">
      <alignment horizontal="center" vertical="center"/>
    </xf>
    <xf numFmtId="0" fontId="9" fillId="0" borderId="19" xfId="0" applyFont="1" applyBorder="1" applyAlignment="1">
      <alignment vertical="center" wrapText="1" readingOrder="1"/>
    </xf>
    <xf numFmtId="0" fontId="7" fillId="6" borderId="20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0" xfId="0" applyFont="1" applyAlignment="1">
      <alignment textRotation="90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22" fillId="0" borderId="8" xfId="0" applyFont="1" applyBorder="1" applyAlignment="1">
      <alignment horizontal="left" vertical="center" wrapText="1" readingOrder="1"/>
    </xf>
    <xf numFmtId="0" fontId="10" fillId="0" borderId="8" xfId="0" applyFont="1" applyBorder="1" applyAlignment="1">
      <alignment vertical="center"/>
    </xf>
    <xf numFmtId="0" fontId="22" fillId="0" borderId="9" xfId="0" applyFont="1" applyBorder="1" applyAlignment="1">
      <alignment vertical="center" wrapText="1" readingOrder="1"/>
    </xf>
    <xf numFmtId="0" fontId="22" fillId="0" borderId="10" xfId="0" applyFont="1" applyBorder="1" applyAlignment="1">
      <alignment horizontal="left" vertical="center" wrapText="1" readingOrder="1"/>
    </xf>
    <xf numFmtId="0" fontId="10" fillId="0" borderId="10" xfId="0" applyFont="1" applyBorder="1" applyAlignment="1">
      <alignment vertical="center"/>
    </xf>
    <xf numFmtId="0" fontId="22" fillId="0" borderId="11" xfId="0" applyFont="1" applyBorder="1" applyAlignment="1">
      <alignment horizontal="left" vertical="center" wrapText="1" readingOrder="1"/>
    </xf>
    <xf numFmtId="0" fontId="10" fillId="0" borderId="11" xfId="0" applyFont="1" applyBorder="1" applyAlignment="1">
      <alignment vertical="center"/>
    </xf>
    <xf numFmtId="0" fontId="22" fillId="0" borderId="12" xfId="0" applyFont="1" applyBorder="1" applyAlignment="1">
      <alignment horizontal="left" vertical="center" wrapText="1" readingOrder="1"/>
    </xf>
    <xf numFmtId="0" fontId="10" fillId="0" borderId="12" xfId="0" applyFont="1" applyBorder="1" applyAlignment="1">
      <alignment vertical="center"/>
    </xf>
    <xf numFmtId="0" fontId="22" fillId="0" borderId="13" xfId="0" applyFont="1" applyBorder="1" applyAlignment="1">
      <alignment horizontal="left" vertical="center" wrapText="1" readingOrder="1"/>
    </xf>
    <xf numFmtId="0" fontId="10" fillId="0" borderId="13" xfId="0" applyFont="1" applyBorder="1" applyAlignment="1">
      <alignment vertical="center"/>
    </xf>
    <xf numFmtId="0" fontId="22" fillId="6" borderId="8" xfId="0" applyFont="1" applyFill="1" applyBorder="1" applyAlignment="1">
      <alignment vertical="center" wrapText="1" readingOrder="1"/>
    </xf>
    <xf numFmtId="0" fontId="10" fillId="6" borderId="8" xfId="0" applyFont="1" applyFill="1" applyBorder="1" applyAlignment="1">
      <alignment vertical="center"/>
    </xf>
    <xf numFmtId="0" fontId="22" fillId="6" borderId="11" xfId="0" applyFont="1" applyFill="1" applyBorder="1" applyAlignment="1">
      <alignment vertical="center" wrapText="1" readingOrder="1"/>
    </xf>
    <xf numFmtId="0" fontId="10" fillId="6" borderId="11" xfId="0" applyFont="1" applyFill="1" applyBorder="1" applyAlignment="1">
      <alignment vertical="center"/>
    </xf>
    <xf numFmtId="0" fontId="22" fillId="6" borderId="13" xfId="0" applyFont="1" applyFill="1" applyBorder="1" applyAlignment="1">
      <alignment vertical="center" wrapText="1" readingOrder="1"/>
    </xf>
    <xf numFmtId="0" fontId="10" fillId="6" borderId="13" xfId="0" applyFont="1" applyFill="1" applyBorder="1" applyAlignment="1">
      <alignment vertical="center"/>
    </xf>
    <xf numFmtId="0" fontId="22" fillId="0" borderId="10" xfId="0" applyFont="1" applyBorder="1" applyAlignment="1">
      <alignment vertical="center" wrapText="1" readingOrder="1"/>
    </xf>
    <xf numFmtId="0" fontId="22" fillId="0" borderId="11" xfId="0" applyFont="1" applyBorder="1" applyAlignment="1">
      <alignment vertical="center" wrapText="1" readingOrder="1"/>
    </xf>
    <xf numFmtId="0" fontId="10" fillId="0" borderId="9" xfId="0" applyFont="1" applyBorder="1" applyAlignment="1">
      <alignment vertical="center"/>
    </xf>
    <xf numFmtId="0" fontId="10" fillId="6" borderId="10" xfId="0" applyFont="1" applyFill="1" applyBorder="1" applyAlignment="1">
      <alignment vertical="center"/>
    </xf>
    <xf numFmtId="0" fontId="22" fillId="0" borderId="8" xfId="0" applyFont="1" applyBorder="1" applyAlignment="1">
      <alignment vertical="center" wrapText="1" readingOrder="1"/>
    </xf>
    <xf numFmtId="0" fontId="22" fillId="0" borderId="13" xfId="0" applyFont="1" applyBorder="1" applyAlignment="1">
      <alignment vertical="center" wrapText="1" readingOrder="1"/>
    </xf>
    <xf numFmtId="0" fontId="22" fillId="0" borderId="5" xfId="0" applyFont="1" applyBorder="1" applyAlignment="1">
      <alignment vertical="center" wrapText="1" readingOrder="1"/>
    </xf>
    <xf numFmtId="0" fontId="10" fillId="0" borderId="5" xfId="0" applyFont="1" applyBorder="1" applyAlignment="1">
      <alignment vertical="center"/>
    </xf>
    <xf numFmtId="0" fontId="22" fillId="6" borderId="10" xfId="0" applyFont="1" applyFill="1" applyBorder="1" applyAlignment="1">
      <alignment vertical="center" wrapText="1" readingOrder="1"/>
    </xf>
    <xf numFmtId="0" fontId="22" fillId="6" borderId="12" xfId="0" applyFont="1" applyFill="1" applyBorder="1" applyAlignment="1">
      <alignment vertical="center" wrapText="1" readingOrder="1"/>
    </xf>
    <xf numFmtId="0" fontId="10" fillId="6" borderId="12" xfId="0" applyFont="1" applyFill="1" applyBorder="1" applyAlignment="1">
      <alignment vertical="center"/>
    </xf>
    <xf numFmtId="0" fontId="10" fillId="0" borderId="8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6" borderId="8" xfId="0" applyFont="1" applyFill="1" applyBorder="1" applyAlignment="1">
      <alignment vertical="center" wrapText="1"/>
    </xf>
    <xf numFmtId="0" fontId="10" fillId="6" borderId="11" xfId="0" applyFont="1" applyFill="1" applyBorder="1" applyAlignment="1">
      <alignment vertical="center" wrapText="1"/>
    </xf>
    <xf numFmtId="0" fontId="10" fillId="6" borderId="13" xfId="0" applyFont="1" applyFill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6" borderId="10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0" fontId="10" fillId="6" borderId="12" xfId="0" applyFont="1" applyFill="1" applyBorder="1" applyAlignment="1">
      <alignment vertical="center" wrapText="1"/>
    </xf>
    <xf numFmtId="0" fontId="15" fillId="6" borderId="11" xfId="0" applyFont="1" applyFill="1" applyBorder="1" applyAlignment="1">
      <alignment vertical="center" wrapText="1" readingOrder="1"/>
    </xf>
    <xf numFmtId="0" fontId="15" fillId="0" borderId="11" xfId="0" applyFont="1" applyBorder="1" applyAlignment="1">
      <alignment vertical="center" wrapText="1" readingOrder="1"/>
    </xf>
    <xf numFmtId="0" fontId="15" fillId="0" borderId="13" xfId="0" applyFont="1" applyBorder="1" applyAlignment="1">
      <alignment vertical="center" wrapText="1" readingOrder="1"/>
    </xf>
    <xf numFmtId="0" fontId="9" fillId="6" borderId="4" xfId="0" applyFont="1" applyFill="1" applyBorder="1" applyAlignment="1">
      <alignment vertical="center" wrapText="1" readingOrder="1"/>
    </xf>
    <xf numFmtId="0" fontId="0" fillId="6" borderId="9" xfId="0" applyFill="1" applyBorder="1" applyAlignment="1">
      <alignment vertical="center" wrapText="1" readingOrder="1"/>
    </xf>
    <xf numFmtId="0" fontId="0" fillId="6" borderId="5" xfId="0" applyFill="1" applyBorder="1" applyAlignment="1">
      <alignment vertical="center" wrapText="1" readingOrder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6" borderId="0" xfId="0" applyFill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6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64" fontId="12" fillId="4" borderId="7" xfId="0" applyNumberFormat="1" applyFont="1" applyFill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1" fillId="0" borderId="8" xfId="0" applyNumberFormat="1" applyFont="1" applyBorder="1" applyAlignment="1">
      <alignment horizontal="right" vertical="center" textRotation="90"/>
    </xf>
    <xf numFmtId="0" fontId="0" fillId="0" borderId="11" xfId="0" applyBorder="1" applyAlignment="1">
      <alignment horizontal="right" vertical="center" textRotation="90"/>
    </xf>
    <xf numFmtId="0" fontId="0" fillId="0" borderId="13" xfId="0" applyBorder="1" applyAlignment="1">
      <alignment horizontal="right" vertical="center" textRotation="90"/>
    </xf>
    <xf numFmtId="0" fontId="1" fillId="0" borderId="8" xfId="0" applyFont="1" applyBorder="1" applyAlignment="1">
      <alignment horizontal="right" vertical="center" textRotation="90"/>
    </xf>
    <xf numFmtId="0" fontId="9" fillId="0" borderId="8" xfId="0" applyFont="1" applyBorder="1" applyAlignment="1">
      <alignment vertical="center" wrapText="1" readingOrder="1"/>
    </xf>
    <xf numFmtId="0" fontId="0" fillId="0" borderId="11" xfId="0" applyBorder="1" applyAlignment="1">
      <alignment vertical="center" wrapText="1" readingOrder="1"/>
    </xf>
    <xf numFmtId="0" fontId="0" fillId="0" borderId="13" xfId="0" applyBorder="1" applyAlignment="1">
      <alignment vertical="center" wrapText="1" readingOrder="1"/>
    </xf>
    <xf numFmtId="164" fontId="12" fillId="3" borderId="7" xfId="0" applyNumberFormat="1" applyFont="1" applyFill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 vertical="center" textRotation="90" wrapText="1"/>
    </xf>
    <xf numFmtId="0" fontId="9" fillId="0" borderId="4" xfId="0" applyFont="1" applyBorder="1" applyAlignment="1">
      <alignment vertical="center" wrapText="1" readingOrder="1"/>
    </xf>
    <xf numFmtId="0" fontId="9" fillId="0" borderId="9" xfId="0" applyFont="1" applyBorder="1" applyAlignment="1">
      <alignment vertical="center" wrapText="1" readingOrder="1"/>
    </xf>
    <xf numFmtId="0" fontId="0" fillId="0" borderId="9" xfId="0" applyBorder="1" applyAlignment="1">
      <alignment vertical="center" wrapText="1" readingOrder="1"/>
    </xf>
    <xf numFmtId="0" fontId="0" fillId="0" borderId="5" xfId="0" applyBorder="1" applyAlignment="1">
      <alignment vertical="center" wrapText="1" readingOrder="1"/>
    </xf>
    <xf numFmtId="0" fontId="1" fillId="0" borderId="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9" fillId="6" borderId="8" xfId="0" applyFont="1" applyFill="1" applyBorder="1" applyAlignment="1">
      <alignment vertical="center" wrapText="1" readingOrder="1"/>
    </xf>
    <xf numFmtId="0" fontId="0" fillId="6" borderId="11" xfId="0" applyFill="1" applyBorder="1" applyAlignment="1">
      <alignment vertical="center" wrapText="1" readingOrder="1"/>
    </xf>
    <xf numFmtId="0" fontId="0" fillId="6" borderId="13" xfId="0" applyFill="1" applyBorder="1" applyAlignment="1">
      <alignment vertical="center" wrapText="1" readingOrder="1"/>
    </xf>
    <xf numFmtId="0" fontId="9" fillId="0" borderId="4" xfId="0" applyFont="1" applyBorder="1" applyAlignment="1">
      <alignment horizontal="center" vertical="center" wrapText="1" readingOrder="1"/>
    </xf>
    <xf numFmtId="0" fontId="9" fillId="0" borderId="9" xfId="0" applyFont="1" applyBorder="1" applyAlignment="1">
      <alignment horizontal="center" vertical="center" wrapText="1" readingOrder="1"/>
    </xf>
    <xf numFmtId="0" fontId="9" fillId="0" borderId="5" xfId="0" applyFont="1" applyBorder="1" applyAlignment="1">
      <alignment horizontal="center" vertical="center" wrapText="1" readingOrder="1"/>
    </xf>
    <xf numFmtId="0" fontId="9" fillId="6" borderId="9" xfId="0" applyFont="1" applyFill="1" applyBorder="1" applyAlignment="1">
      <alignment vertical="center" wrapText="1" readingOrder="1"/>
    </xf>
    <xf numFmtId="10" fontId="12" fillId="5" borderId="4" xfId="0" applyNumberFormat="1" applyFont="1" applyFill="1" applyBorder="1" applyAlignment="1">
      <alignment horizontal="center" vertical="center" textRotation="90"/>
    </xf>
    <xf numFmtId="10" fontId="12" fillId="5" borderId="9" xfId="0" applyNumberFormat="1" applyFont="1" applyFill="1" applyBorder="1" applyAlignment="1">
      <alignment horizontal="center" vertical="center" textRotation="90"/>
    </xf>
    <xf numFmtId="10" fontId="12" fillId="5" borderId="5" xfId="0" applyNumberFormat="1" applyFont="1" applyFill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/>
    </xf>
    <xf numFmtId="3" fontId="13" fillId="0" borderId="4" xfId="0" applyNumberFormat="1" applyFont="1" applyBorder="1" applyAlignment="1">
      <alignment horizontal="center" textRotation="90"/>
    </xf>
    <xf numFmtId="0" fontId="6" fillId="0" borderId="5" xfId="0" applyFont="1" applyBorder="1" applyAlignment="1">
      <alignment horizontal="center" textRotation="90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4" xfId="0" applyFont="1" applyBorder="1" applyAlignment="1">
      <alignment horizontal="right" vertical="center" textRotation="90"/>
    </xf>
    <xf numFmtId="0" fontId="0" fillId="0" borderId="9" xfId="0" applyBorder="1" applyAlignment="1">
      <alignment horizontal="right" vertical="center" textRotation="90"/>
    </xf>
    <xf numFmtId="0" fontId="0" fillId="0" borderId="5" xfId="0" applyBorder="1" applyAlignment="1">
      <alignment horizontal="right" vertical="center" textRotation="90"/>
    </xf>
    <xf numFmtId="0" fontId="1" fillId="0" borderId="9" xfId="0" applyFont="1" applyBorder="1" applyAlignment="1">
      <alignment horizontal="right" vertical="center" textRotation="90"/>
    </xf>
    <xf numFmtId="10" fontId="12" fillId="7" borderId="14" xfId="0" applyNumberFormat="1" applyFont="1" applyFill="1" applyBorder="1" applyAlignment="1">
      <alignment horizontal="center" vertical="center" textRotation="90"/>
    </xf>
    <xf numFmtId="10" fontId="12" fillId="7" borderId="7" xfId="0" applyNumberFormat="1" applyFont="1" applyFill="1" applyBorder="1" applyAlignment="1">
      <alignment horizontal="center" vertical="center" textRotation="90"/>
    </xf>
    <xf numFmtId="10" fontId="12" fillId="7" borderId="15" xfId="0" applyNumberFormat="1" applyFont="1" applyFill="1" applyBorder="1" applyAlignment="1">
      <alignment horizontal="center" vertical="center" textRotation="90"/>
    </xf>
    <xf numFmtId="0" fontId="1" fillId="0" borderId="4" xfId="0" applyFont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13" fillId="0" borderId="4" xfId="0" applyFont="1" applyBorder="1" applyAlignment="1">
      <alignment horizontal="right" vertical="center" textRotation="90"/>
    </xf>
    <xf numFmtId="0" fontId="6" fillId="0" borderId="5" xfId="0" applyFont="1" applyBorder="1" applyAlignment="1">
      <alignment horizontal="right" vertical="center" textRotation="90"/>
    </xf>
    <xf numFmtId="0" fontId="22" fillId="0" borderId="4" xfId="0" applyFont="1" applyBorder="1" applyAlignment="1">
      <alignment vertical="center" wrapText="1" readingOrder="1"/>
    </xf>
    <xf numFmtId="0" fontId="10" fillId="0" borderId="9" xfId="0" applyFont="1" applyBorder="1" applyAlignment="1">
      <alignment vertical="center" wrapText="1" readingOrder="1"/>
    </xf>
    <xf numFmtId="0" fontId="10" fillId="0" borderId="5" xfId="0" applyFont="1" applyBorder="1" applyAlignment="1">
      <alignment vertical="center" wrapText="1" readingOrder="1"/>
    </xf>
    <xf numFmtId="0" fontId="22" fillId="6" borderId="4" xfId="0" applyFont="1" applyFill="1" applyBorder="1" applyAlignment="1">
      <alignment vertical="center" wrapText="1" readingOrder="1"/>
    </xf>
    <xf numFmtId="0" fontId="10" fillId="6" borderId="9" xfId="0" applyFont="1" applyFill="1" applyBorder="1" applyAlignment="1">
      <alignment vertical="center" wrapText="1" readingOrder="1"/>
    </xf>
    <xf numFmtId="0" fontId="10" fillId="6" borderId="5" xfId="0" applyFont="1" applyFill="1" applyBorder="1" applyAlignment="1">
      <alignment vertical="center" wrapText="1" readingOrder="1"/>
    </xf>
    <xf numFmtId="0" fontId="22" fillId="0" borderId="9" xfId="0" applyFont="1" applyBorder="1" applyAlignment="1">
      <alignment vertical="center" wrapText="1" readingOrder="1"/>
    </xf>
    <xf numFmtId="0" fontId="22" fillId="6" borderId="9" xfId="0" applyFont="1" applyFill="1" applyBorder="1" applyAlignment="1">
      <alignment vertical="center" wrapText="1" readingOrder="1"/>
    </xf>
    <xf numFmtId="0" fontId="22" fillId="0" borderId="8" xfId="0" applyFont="1" applyBorder="1" applyAlignment="1">
      <alignment vertical="center" wrapText="1" readingOrder="1"/>
    </xf>
    <xf numFmtId="0" fontId="10" fillId="0" borderId="11" xfId="0" applyFont="1" applyBorder="1" applyAlignment="1">
      <alignment vertical="center" wrapText="1" readingOrder="1"/>
    </xf>
    <xf numFmtId="0" fontId="10" fillId="0" borderId="13" xfId="0" applyFont="1" applyBorder="1" applyAlignment="1">
      <alignment vertical="center" wrapText="1" readingOrder="1"/>
    </xf>
    <xf numFmtId="0" fontId="22" fillId="6" borderId="8" xfId="0" applyFont="1" applyFill="1" applyBorder="1" applyAlignment="1">
      <alignment vertical="center" wrapText="1" readingOrder="1"/>
    </xf>
    <xf numFmtId="0" fontId="10" fillId="6" borderId="11" xfId="0" applyFont="1" applyFill="1" applyBorder="1" applyAlignment="1">
      <alignment vertical="center" wrapText="1" readingOrder="1"/>
    </xf>
    <xf numFmtId="0" fontId="10" fillId="6" borderId="13" xfId="0" applyFont="1" applyFill="1" applyBorder="1" applyAlignment="1">
      <alignment vertical="center" wrapText="1" readingOrder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 readingOrder="1"/>
    </xf>
    <xf numFmtId="0" fontId="22" fillId="0" borderId="9" xfId="0" applyFont="1" applyBorder="1" applyAlignment="1">
      <alignment horizontal="center" vertical="center" wrapText="1" readingOrder="1"/>
    </xf>
    <xf numFmtId="0" fontId="22" fillId="0" borderId="5" xfId="0" applyFont="1" applyBorder="1" applyAlignment="1">
      <alignment horizontal="center" vertical="center" wrapText="1" readingOrder="1"/>
    </xf>
    <xf numFmtId="164" fontId="21" fillId="4" borderId="7" xfId="0" applyNumberFormat="1" applyFont="1" applyFill="1" applyBorder="1" applyAlignment="1">
      <alignment horizontal="center" vertical="center" textRotation="90"/>
    </xf>
    <xf numFmtId="0" fontId="13" fillId="0" borderId="4" xfId="0" applyFont="1" applyBorder="1" applyAlignment="1">
      <alignment horizontal="center" vertical="center" textRotation="90" wrapText="1"/>
    </xf>
    <xf numFmtId="0" fontId="6" fillId="0" borderId="9" xfId="0" applyFont="1" applyBorder="1" applyAlignment="1">
      <alignment horizontal="center" vertical="center" textRotation="90" wrapText="1"/>
    </xf>
    <xf numFmtId="0" fontId="13" fillId="0" borderId="8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0" fontId="6" fillId="0" borderId="13" xfId="0" applyFont="1" applyBorder="1" applyAlignment="1">
      <alignment horizontal="center" vertical="center" textRotation="90"/>
    </xf>
    <xf numFmtId="164" fontId="21" fillId="3" borderId="7" xfId="0" applyNumberFormat="1" applyFont="1" applyFill="1" applyBorder="1" applyAlignment="1">
      <alignment horizontal="center" vertical="center" textRotation="90" wrapText="1"/>
    </xf>
    <xf numFmtId="0" fontId="13" fillId="0" borderId="9" xfId="0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center" vertical="center" textRotation="90" wrapText="1"/>
    </xf>
    <xf numFmtId="0" fontId="13" fillId="0" borderId="8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10" fontId="21" fillId="5" borderId="4" xfId="0" applyNumberFormat="1" applyFont="1" applyFill="1" applyBorder="1" applyAlignment="1">
      <alignment horizontal="center" vertical="center" textRotation="90"/>
    </xf>
    <xf numFmtId="10" fontId="21" fillId="5" borderId="9" xfId="0" applyNumberFormat="1" applyFont="1" applyFill="1" applyBorder="1" applyAlignment="1">
      <alignment horizontal="center" vertical="center" textRotation="90"/>
    </xf>
    <xf numFmtId="10" fontId="21" fillId="5" borderId="5" xfId="0" applyNumberFormat="1" applyFont="1" applyFill="1" applyBorder="1" applyAlignment="1">
      <alignment horizontal="center" vertical="center" textRotation="90"/>
    </xf>
    <xf numFmtId="0" fontId="13" fillId="0" borderId="4" xfId="0" applyFont="1" applyBorder="1" applyAlignment="1">
      <alignment horizontal="center" vertical="center" textRotation="90"/>
    </xf>
    <xf numFmtId="0" fontId="6" fillId="0" borderId="5" xfId="0" applyFont="1" applyBorder="1" applyAlignment="1">
      <alignment horizontal="center" vertical="center" textRotation="90"/>
    </xf>
    <xf numFmtId="0" fontId="13" fillId="0" borderId="9" xfId="0" applyFont="1" applyBorder="1" applyAlignment="1">
      <alignment horizontal="center" vertical="center" textRotation="90"/>
    </xf>
    <xf numFmtId="0" fontId="6" fillId="0" borderId="9" xfId="0" applyFont="1" applyBorder="1" applyAlignment="1">
      <alignment horizontal="center" vertical="center" textRotation="90"/>
    </xf>
    <xf numFmtId="0" fontId="10" fillId="2" borderId="4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10" fontId="21" fillId="7" borderId="14" xfId="0" applyNumberFormat="1" applyFont="1" applyFill="1" applyBorder="1" applyAlignment="1">
      <alignment horizontal="center" vertical="center" textRotation="90"/>
    </xf>
    <xf numFmtId="10" fontId="21" fillId="7" borderId="7" xfId="0" applyNumberFormat="1" applyFont="1" applyFill="1" applyBorder="1" applyAlignment="1">
      <alignment horizontal="center" vertical="center" textRotation="90"/>
    </xf>
    <xf numFmtId="10" fontId="21" fillId="7" borderId="15" xfId="0" applyNumberFormat="1" applyFont="1" applyFill="1" applyBorder="1" applyAlignment="1">
      <alignment horizontal="center" vertical="center" textRotation="90"/>
    </xf>
    <xf numFmtId="0" fontId="23" fillId="2" borderId="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1" fillId="6" borderId="20" xfId="0" applyFont="1" applyFill="1" applyBorder="1" applyAlignment="1">
      <alignment horizontal="center" vertical="center" wrapText="1"/>
    </xf>
    <xf numFmtId="0" fontId="11" fillId="6" borderId="20" xfId="0" applyFont="1" applyFill="1" applyBorder="1" applyAlignment="1">
      <alignment horizontal="center" vertical="center"/>
    </xf>
    <xf numFmtId="0" fontId="2" fillId="7" borderId="21" xfId="0" applyFont="1" applyFill="1" applyBorder="1" applyAlignment="1">
      <alignment horizontal="center" vertical="center"/>
    </xf>
    <xf numFmtId="0" fontId="5" fillId="7" borderId="22" xfId="0" applyFont="1" applyFill="1" applyBorder="1" applyAlignment="1">
      <alignment horizontal="center" vertical="center"/>
    </xf>
    <xf numFmtId="0" fontId="5" fillId="7" borderId="23" xfId="0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 wrapText="1"/>
    </xf>
    <xf numFmtId="0" fontId="11" fillId="6" borderId="8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0" fillId="0" borderId="24" xfId="0" applyFont="1" applyBorder="1" applyAlignment="1">
      <alignment horizontal="left" vertical="center" wrapText="1"/>
    </xf>
    <xf numFmtId="0" fontId="0" fillId="0" borderId="25" xfId="0" applyBorder="1" applyAlignment="1">
      <alignment horizontal="left"/>
    </xf>
    <xf numFmtId="0" fontId="0" fillId="0" borderId="15" xfId="0" applyBorder="1" applyAlignment="1">
      <alignment horizontal="left"/>
    </xf>
    <xf numFmtId="0" fontId="20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20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1" fillId="0" borderId="0" xfId="0" applyFont="1"/>
    <xf numFmtId="0" fontId="4" fillId="0" borderId="4" xfId="0" applyFont="1" applyBorder="1" applyAlignment="1">
      <alignment horizontal="center" vertical="center" wrapText="1"/>
    </xf>
    <xf numFmtId="0" fontId="26" fillId="0" borderId="26" xfId="0" applyFont="1" applyBorder="1" applyAlignment="1">
      <alignment vertical="center" wrapText="1"/>
    </xf>
    <xf numFmtId="0" fontId="10" fillId="0" borderId="27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27" fillId="7" borderId="4" xfId="0" applyFont="1" applyFill="1" applyBorder="1" applyAlignment="1">
      <alignment horizontal="center" textRotation="90"/>
    </xf>
    <xf numFmtId="0" fontId="21" fillId="0" borderId="14" xfId="0" applyFont="1" applyBorder="1" applyAlignment="1">
      <alignment horizontal="center" vertical="center" textRotation="90"/>
    </xf>
    <xf numFmtId="0" fontId="26" fillId="0" borderId="27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wrapText="1"/>
    </xf>
    <xf numFmtId="0" fontId="10" fillId="0" borderId="14" xfId="0" applyFont="1" applyBorder="1" applyAlignment="1">
      <alignment horizontal="left" wrapText="1"/>
    </xf>
    <xf numFmtId="0" fontId="4" fillId="8" borderId="4" xfId="0" applyFont="1" applyFill="1" applyBorder="1" applyAlignment="1">
      <alignment horizontal="center" textRotation="90"/>
    </xf>
    <xf numFmtId="0" fontId="4" fillId="0" borderId="5" xfId="0" applyFont="1" applyBorder="1" applyAlignment="1">
      <alignment horizontal="center" vertical="center" wrapText="1"/>
    </xf>
    <xf numFmtId="0" fontId="10" fillId="0" borderId="24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0" fillId="0" borderId="5" xfId="0" applyFont="1" applyBorder="1" applyAlignment="1">
      <alignment horizontal="center"/>
    </xf>
    <xf numFmtId="0" fontId="11" fillId="0" borderId="15" xfId="0" applyFont="1" applyBorder="1" applyAlignment="1">
      <alignment horizontal="center" vertical="center"/>
    </xf>
    <xf numFmtId="0" fontId="10" fillId="0" borderId="25" xfId="0" applyFont="1" applyBorder="1" applyAlignment="1">
      <alignment horizontal="left" wrapText="1"/>
    </xf>
    <xf numFmtId="0" fontId="10" fillId="0" borderId="15" xfId="0" applyFont="1" applyBorder="1" applyAlignment="1">
      <alignment horizontal="left" wrapText="1"/>
    </xf>
    <xf numFmtId="0" fontId="0" fillId="0" borderId="5" xfId="0" applyBorder="1" applyAlignment="1">
      <alignment horizontal="center"/>
    </xf>
    <xf numFmtId="0" fontId="28" fillId="0" borderId="0" xfId="0" applyFont="1"/>
    <xf numFmtId="0" fontId="0" fillId="0" borderId="2" xfId="0" applyBorder="1"/>
    <xf numFmtId="0" fontId="29" fillId="0" borderId="0" xfId="0" applyFont="1"/>
    <xf numFmtId="0" fontId="0" fillId="0" borderId="6" xfId="0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 textRotation="90"/>
    </xf>
    <xf numFmtId="0" fontId="0" fillId="0" borderId="0" xfId="0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7" fillId="8" borderId="6" xfId="0" applyFont="1" applyFill="1" applyBorder="1" applyAlignment="1">
      <alignment horizontal="center" vertical="center" textRotation="90"/>
    </xf>
    <xf numFmtId="0" fontId="11" fillId="6" borderId="6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10" fillId="7" borderId="8" xfId="0" applyFont="1" applyFill="1" applyBorder="1" applyAlignment="1">
      <alignment horizontal="center" vertical="center"/>
    </xf>
    <xf numFmtId="0" fontId="10" fillId="9" borderId="8" xfId="0" applyFont="1" applyFill="1" applyBorder="1" applyAlignment="1">
      <alignment horizontal="center" vertical="center"/>
    </xf>
    <xf numFmtId="0" fontId="10" fillId="0" borderId="0" xfId="0" applyFont="1"/>
    <xf numFmtId="0" fontId="6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left" vertical="center" wrapText="1"/>
    </xf>
    <xf numFmtId="0" fontId="22" fillId="0" borderId="30" xfId="0" applyFont="1" applyBorder="1" applyAlignment="1">
      <alignment horizontal="center" vertical="center" wrapText="1"/>
    </xf>
    <xf numFmtId="0" fontId="30" fillId="0" borderId="31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/>
    </xf>
    <xf numFmtId="0" fontId="7" fillId="9" borderId="11" xfId="0" applyFont="1" applyFill="1" applyBorder="1" applyAlignment="1">
      <alignment horizontal="center" vertical="center"/>
    </xf>
    <xf numFmtId="0" fontId="31" fillId="0" borderId="31" xfId="0" applyFont="1" applyBorder="1" applyAlignment="1">
      <alignment horizontal="left" vertical="center" wrapText="1"/>
    </xf>
    <xf numFmtId="0" fontId="22" fillId="0" borderId="29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2013 - 2022 Teması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81E15-F27A-4380-8D53-EB275B4A0B47}">
  <dimension ref="A1:K70"/>
  <sheetViews>
    <sheetView workbookViewId="0">
      <selection activeCell="E6" sqref="E6:E10"/>
    </sheetView>
    <sheetView workbookViewId="1">
      <selection activeCell="C76" sqref="C76"/>
    </sheetView>
  </sheetViews>
  <sheetFormatPr defaultRowHeight="15" x14ac:dyDescent="0.25"/>
  <cols>
    <col min="1" max="1" width="5.42578125" customWidth="1"/>
    <col min="2" max="2" width="3.140625" customWidth="1"/>
    <col min="3" max="3" width="4.7109375" customWidth="1"/>
    <col min="4" max="4" width="3.7109375" customWidth="1"/>
    <col min="5" max="5" width="27" customWidth="1"/>
    <col min="6" max="6" width="32.7109375" customWidth="1"/>
    <col min="7" max="7" width="25.5703125" customWidth="1"/>
    <col min="8" max="8" width="25.140625" customWidth="1"/>
    <col min="9" max="9" width="1.140625" customWidth="1"/>
    <col min="10" max="11" width="25.5703125" hidden="1" customWidth="1"/>
    <col min="12" max="12" width="1.140625" customWidth="1"/>
    <col min="13" max="13" width="6.28515625" customWidth="1"/>
  </cols>
  <sheetData>
    <row r="1" spans="1:11" ht="5.25" customHeight="1" x14ac:dyDescent="0.25"/>
    <row r="2" spans="1:11" ht="33" customHeight="1" x14ac:dyDescent="0.25">
      <c r="C2" s="32">
        <f>SUM(C6:C68)</f>
        <v>95930</v>
      </c>
      <c r="D2" s="33">
        <f>SUM(D6:D68)</f>
        <v>191860</v>
      </c>
      <c r="E2" s="107" t="s">
        <v>129</v>
      </c>
      <c r="F2" s="108"/>
      <c r="G2" s="108"/>
      <c r="H2" s="108"/>
      <c r="I2" s="108"/>
      <c r="J2" s="108"/>
      <c r="K2" s="109"/>
    </row>
    <row r="3" spans="1:11" ht="7.5" customHeight="1" x14ac:dyDescent="0.25"/>
    <row r="4" spans="1:11" ht="26.25" customHeight="1" x14ac:dyDescent="0.25">
      <c r="A4" s="110" t="s">
        <v>130</v>
      </c>
      <c r="C4" s="111" t="s">
        <v>131</v>
      </c>
      <c r="D4" s="113" t="s">
        <v>0</v>
      </c>
      <c r="E4" s="115" t="s">
        <v>1</v>
      </c>
      <c r="F4" s="117" t="s">
        <v>2</v>
      </c>
      <c r="G4" s="119" t="s">
        <v>3</v>
      </c>
      <c r="H4" s="120"/>
      <c r="I4" s="13"/>
      <c r="J4" s="120" t="s">
        <v>3</v>
      </c>
      <c r="K4" s="121"/>
    </row>
    <row r="5" spans="1:11" ht="21.75" customHeight="1" x14ac:dyDescent="0.25">
      <c r="A5" s="110"/>
      <c r="C5" s="112"/>
      <c r="D5" s="114"/>
      <c r="E5" s="116"/>
      <c r="F5" s="118"/>
      <c r="G5" s="1" t="s">
        <v>4</v>
      </c>
      <c r="H5" s="1" t="s">
        <v>5</v>
      </c>
      <c r="I5" s="1"/>
      <c r="J5" s="1" t="s">
        <v>6</v>
      </c>
      <c r="K5" s="1" t="s">
        <v>7</v>
      </c>
    </row>
    <row r="6" spans="1:11" ht="16.5" customHeight="1" x14ac:dyDescent="0.25">
      <c r="A6" s="138">
        <v>0.79700000000000004</v>
      </c>
      <c r="B6" s="123">
        <v>1</v>
      </c>
      <c r="C6" s="125">
        <v>67200</v>
      </c>
      <c r="D6" s="125">
        <v>134400</v>
      </c>
      <c r="E6" s="141" t="s">
        <v>132</v>
      </c>
      <c r="F6" s="14" t="s">
        <v>8</v>
      </c>
      <c r="G6" s="3" t="s">
        <v>133</v>
      </c>
      <c r="H6" s="3" t="s">
        <v>9</v>
      </c>
      <c r="I6" s="3"/>
      <c r="J6" s="3"/>
      <c r="K6" s="3"/>
    </row>
    <row r="7" spans="1:11" ht="16.5" customHeight="1" x14ac:dyDescent="0.25">
      <c r="A7" s="138"/>
      <c r="B7" s="139"/>
      <c r="C7" s="140"/>
      <c r="D7" s="140"/>
      <c r="E7" s="142"/>
      <c r="F7" s="15" t="s">
        <v>10</v>
      </c>
      <c r="G7" s="6" t="s">
        <v>11</v>
      </c>
      <c r="H7" s="6"/>
      <c r="I7" s="6"/>
      <c r="J7" s="6"/>
      <c r="K7" s="6" t="s">
        <v>12</v>
      </c>
    </row>
    <row r="8" spans="1:11" ht="21" customHeight="1" x14ac:dyDescent="0.25">
      <c r="A8" s="138"/>
      <c r="B8" s="124"/>
      <c r="C8" s="126"/>
      <c r="D8" s="126"/>
      <c r="E8" s="143"/>
      <c r="F8" s="16" t="s">
        <v>13</v>
      </c>
      <c r="G8" s="8" t="s">
        <v>14</v>
      </c>
      <c r="H8" s="8" t="s">
        <v>15</v>
      </c>
      <c r="I8" s="8"/>
      <c r="J8" s="8"/>
      <c r="K8" s="8"/>
    </row>
    <row r="9" spans="1:11" ht="16.5" customHeight="1" x14ac:dyDescent="0.25">
      <c r="A9" s="138"/>
      <c r="B9" s="124"/>
      <c r="C9" s="126"/>
      <c r="D9" s="126"/>
      <c r="E9" s="143"/>
      <c r="F9" s="17" t="s">
        <v>16</v>
      </c>
      <c r="G9" s="9"/>
      <c r="H9" s="9" t="s">
        <v>17</v>
      </c>
      <c r="I9" s="9"/>
      <c r="J9" s="9"/>
      <c r="K9" s="9"/>
    </row>
    <row r="10" spans="1:11" ht="16.5" customHeight="1" x14ac:dyDescent="0.25">
      <c r="A10" s="138"/>
      <c r="B10" s="116"/>
      <c r="C10" s="127"/>
      <c r="D10" s="127"/>
      <c r="E10" s="144"/>
      <c r="F10" s="18" t="s">
        <v>18</v>
      </c>
      <c r="G10" s="11" t="s">
        <v>19</v>
      </c>
      <c r="H10" s="11"/>
      <c r="I10" s="11"/>
      <c r="J10" s="11"/>
      <c r="K10" s="11" t="s">
        <v>20</v>
      </c>
    </row>
    <row r="11" spans="1:11" ht="16.5" customHeight="1" x14ac:dyDescent="0.25">
      <c r="A11" s="138"/>
      <c r="B11" s="145">
        <v>2</v>
      </c>
      <c r="C11" s="125">
        <v>9300</v>
      </c>
      <c r="D11" s="125">
        <v>18600</v>
      </c>
      <c r="E11" s="148" t="s">
        <v>21</v>
      </c>
      <c r="F11" s="19" t="s">
        <v>22</v>
      </c>
      <c r="G11" s="20"/>
      <c r="H11" s="20" t="s">
        <v>23</v>
      </c>
      <c r="I11" s="20"/>
      <c r="J11" s="20"/>
      <c r="K11" s="20" t="s">
        <v>134</v>
      </c>
    </row>
    <row r="12" spans="1:11" ht="16.5" customHeight="1" x14ac:dyDescent="0.25">
      <c r="A12" s="138"/>
      <c r="B12" s="146"/>
      <c r="C12" s="126"/>
      <c r="D12" s="126"/>
      <c r="E12" s="149"/>
      <c r="F12" s="21" t="s">
        <v>24</v>
      </c>
      <c r="G12" s="22" t="s">
        <v>135</v>
      </c>
      <c r="H12" s="22" t="s">
        <v>25</v>
      </c>
      <c r="I12" s="22"/>
      <c r="J12" s="22"/>
      <c r="K12" s="22"/>
    </row>
    <row r="13" spans="1:11" ht="16.5" customHeight="1" x14ac:dyDescent="0.25">
      <c r="A13" s="138"/>
      <c r="B13" s="147"/>
      <c r="C13" s="127"/>
      <c r="D13" s="127"/>
      <c r="E13" s="150"/>
      <c r="F13" s="23" t="s">
        <v>26</v>
      </c>
      <c r="G13" s="24" t="s">
        <v>27</v>
      </c>
      <c r="H13" s="24" t="s">
        <v>28</v>
      </c>
      <c r="I13" s="24"/>
      <c r="J13" s="24"/>
      <c r="K13" s="24"/>
    </row>
    <row r="14" spans="1:11" ht="16.5" customHeight="1" x14ac:dyDescent="0.25">
      <c r="A14" s="122">
        <v>0.14799999999999999</v>
      </c>
      <c r="B14" s="123">
        <v>3</v>
      </c>
      <c r="C14" s="125">
        <v>6600</v>
      </c>
      <c r="D14" s="125">
        <v>13200</v>
      </c>
      <c r="E14" s="151" t="s">
        <v>29</v>
      </c>
      <c r="F14" s="5" t="s">
        <v>30</v>
      </c>
      <c r="G14" s="6" t="s">
        <v>31</v>
      </c>
      <c r="H14" s="6"/>
      <c r="I14" s="6"/>
      <c r="J14" s="6" t="s">
        <v>32</v>
      </c>
      <c r="K14" s="6" t="s">
        <v>136</v>
      </c>
    </row>
    <row r="15" spans="1:11" ht="16.5" customHeight="1" x14ac:dyDescent="0.25">
      <c r="A15" s="122"/>
      <c r="B15" s="124"/>
      <c r="C15" s="126"/>
      <c r="D15" s="126"/>
      <c r="E15" s="152"/>
      <c r="F15" s="5" t="s">
        <v>33</v>
      </c>
      <c r="G15" s="6" t="s">
        <v>137</v>
      </c>
      <c r="H15" s="6" t="s">
        <v>34</v>
      </c>
      <c r="I15" s="6"/>
      <c r="J15" s="6"/>
      <c r="K15" s="6"/>
    </row>
    <row r="16" spans="1:11" ht="16.5" customHeight="1" x14ac:dyDescent="0.25">
      <c r="A16" s="122"/>
      <c r="B16" s="124"/>
      <c r="C16" s="126"/>
      <c r="D16" s="126"/>
      <c r="E16" s="152"/>
      <c r="F16" s="7" t="s">
        <v>35</v>
      </c>
      <c r="G16" s="8" t="s">
        <v>138</v>
      </c>
      <c r="H16" s="8" t="s">
        <v>139</v>
      </c>
      <c r="I16" s="8"/>
      <c r="J16" s="8"/>
      <c r="K16" s="8" t="s">
        <v>140</v>
      </c>
    </row>
    <row r="17" spans="1:11" ht="16.5" customHeight="1" x14ac:dyDescent="0.25">
      <c r="A17" s="122"/>
      <c r="B17" s="124"/>
      <c r="C17" s="127"/>
      <c r="D17" s="127"/>
      <c r="E17" s="153"/>
      <c r="F17" s="4" t="s">
        <v>26</v>
      </c>
      <c r="G17" s="25" t="s">
        <v>141</v>
      </c>
      <c r="H17" s="25" t="s">
        <v>142</v>
      </c>
      <c r="I17" s="25"/>
      <c r="J17" s="25"/>
      <c r="K17" s="25"/>
    </row>
    <row r="18" spans="1:11" ht="16.5" customHeight="1" x14ac:dyDescent="0.25">
      <c r="A18" s="122"/>
      <c r="B18" s="123">
        <v>4</v>
      </c>
      <c r="C18" s="125">
        <v>5000</v>
      </c>
      <c r="D18" s="125">
        <v>10000</v>
      </c>
      <c r="E18" s="104" t="s">
        <v>36</v>
      </c>
      <c r="F18" s="19" t="s">
        <v>37</v>
      </c>
      <c r="G18" s="20" t="s">
        <v>143</v>
      </c>
      <c r="H18" s="20" t="s">
        <v>144</v>
      </c>
      <c r="I18" s="20"/>
      <c r="J18" s="20"/>
      <c r="K18" s="20" t="s">
        <v>145</v>
      </c>
    </row>
    <row r="19" spans="1:11" ht="16.5" customHeight="1" x14ac:dyDescent="0.25">
      <c r="A19" s="122"/>
      <c r="B19" s="139"/>
      <c r="C19" s="126"/>
      <c r="D19" s="126"/>
      <c r="E19" s="105"/>
      <c r="F19" s="21" t="s">
        <v>38</v>
      </c>
      <c r="G19" s="26" t="s">
        <v>143</v>
      </c>
      <c r="H19" s="26" t="s">
        <v>146</v>
      </c>
      <c r="I19" s="22"/>
      <c r="J19" s="22"/>
      <c r="K19" s="22"/>
    </row>
    <row r="20" spans="1:11" ht="16.5" customHeight="1" x14ac:dyDescent="0.25">
      <c r="A20" s="122"/>
      <c r="B20" s="139"/>
      <c r="C20" s="126"/>
      <c r="D20" s="126"/>
      <c r="E20" s="105"/>
      <c r="F20" s="21" t="s">
        <v>39</v>
      </c>
      <c r="G20" s="22"/>
      <c r="H20" s="22" t="s">
        <v>147</v>
      </c>
      <c r="I20" s="22"/>
      <c r="J20" s="22"/>
      <c r="K20" s="22"/>
    </row>
    <row r="21" spans="1:11" ht="16.5" customHeight="1" x14ac:dyDescent="0.25">
      <c r="A21" s="122"/>
      <c r="B21" s="124"/>
      <c r="C21" s="126"/>
      <c r="D21" s="126"/>
      <c r="E21" s="105"/>
      <c r="F21" s="21" t="s">
        <v>41</v>
      </c>
      <c r="G21" s="22"/>
      <c r="H21" s="22" t="s">
        <v>147</v>
      </c>
      <c r="I21" s="22"/>
      <c r="J21" s="22"/>
      <c r="K21" s="22"/>
    </row>
    <row r="22" spans="1:11" ht="16.5" customHeight="1" x14ac:dyDescent="0.25">
      <c r="A22" s="122"/>
      <c r="B22" s="124"/>
      <c r="C22" s="126"/>
      <c r="D22" s="126"/>
      <c r="E22" s="105"/>
      <c r="F22" s="21" t="s">
        <v>42</v>
      </c>
      <c r="G22" s="22" t="s">
        <v>43</v>
      </c>
      <c r="H22" s="22"/>
      <c r="I22" s="22"/>
      <c r="J22" s="22"/>
      <c r="K22" s="22" t="s">
        <v>148</v>
      </c>
    </row>
    <row r="23" spans="1:11" ht="16.5" customHeight="1" x14ac:dyDescent="0.25">
      <c r="A23" s="122"/>
      <c r="B23" s="124"/>
      <c r="C23" s="126"/>
      <c r="D23" s="126"/>
      <c r="E23" s="105"/>
      <c r="F23" s="21" t="s">
        <v>149</v>
      </c>
      <c r="G23" s="22" t="s">
        <v>150</v>
      </c>
      <c r="H23" s="22" t="s">
        <v>151</v>
      </c>
      <c r="I23" s="22"/>
      <c r="J23" s="22" t="s">
        <v>44</v>
      </c>
      <c r="K23" s="22" t="s">
        <v>45</v>
      </c>
    </row>
    <row r="24" spans="1:11" ht="16.5" customHeight="1" x14ac:dyDescent="0.25">
      <c r="A24" s="122"/>
      <c r="B24" s="116"/>
      <c r="C24" s="127"/>
      <c r="D24" s="127"/>
      <c r="E24" s="106"/>
      <c r="F24" s="23" t="s">
        <v>46</v>
      </c>
      <c r="G24" s="24"/>
      <c r="H24" s="24" t="s">
        <v>152</v>
      </c>
      <c r="I24" s="24"/>
      <c r="J24" s="24"/>
      <c r="K24" s="24"/>
    </row>
    <row r="25" spans="1:11" ht="16.5" customHeight="1" x14ac:dyDescent="0.25">
      <c r="A25" s="122"/>
      <c r="B25" s="128">
        <v>5</v>
      </c>
      <c r="C25" s="131">
        <v>2550</v>
      </c>
      <c r="D25" s="134">
        <v>5100</v>
      </c>
      <c r="E25" s="135" t="s">
        <v>47</v>
      </c>
      <c r="F25" s="2" t="s">
        <v>37</v>
      </c>
      <c r="G25" s="3"/>
      <c r="H25" s="3" t="s">
        <v>153</v>
      </c>
      <c r="I25" s="3"/>
      <c r="J25" s="3"/>
      <c r="K25" s="3"/>
    </row>
    <row r="26" spans="1:11" ht="16.5" customHeight="1" x14ac:dyDescent="0.25">
      <c r="A26" s="122"/>
      <c r="B26" s="129"/>
      <c r="C26" s="132"/>
      <c r="D26" s="132"/>
      <c r="E26" s="136"/>
      <c r="F26" s="7" t="s">
        <v>38</v>
      </c>
      <c r="G26" s="8"/>
      <c r="H26" s="8" t="s">
        <v>154</v>
      </c>
      <c r="I26" s="8"/>
      <c r="J26" s="8"/>
      <c r="K26" s="8" t="s">
        <v>155</v>
      </c>
    </row>
    <row r="27" spans="1:11" ht="16.5" customHeight="1" x14ac:dyDescent="0.25">
      <c r="A27" s="122"/>
      <c r="B27" s="129"/>
      <c r="C27" s="132"/>
      <c r="D27" s="132"/>
      <c r="E27" s="136"/>
      <c r="F27" s="7" t="s">
        <v>39</v>
      </c>
      <c r="G27" s="8"/>
      <c r="H27" s="8" t="s">
        <v>153</v>
      </c>
      <c r="I27" s="8"/>
      <c r="J27" s="8"/>
      <c r="K27" s="8"/>
    </row>
    <row r="28" spans="1:11" ht="16.5" customHeight="1" x14ac:dyDescent="0.25">
      <c r="A28" s="122"/>
      <c r="B28" s="129"/>
      <c r="C28" s="132"/>
      <c r="D28" s="132"/>
      <c r="E28" s="136"/>
      <c r="F28" s="7" t="s">
        <v>41</v>
      </c>
      <c r="G28" s="8" t="s">
        <v>48</v>
      </c>
      <c r="H28" s="8"/>
      <c r="I28" s="8"/>
      <c r="J28" s="8"/>
      <c r="K28" s="8" t="s">
        <v>156</v>
      </c>
    </row>
    <row r="29" spans="1:11" ht="16.5" customHeight="1" x14ac:dyDescent="0.25">
      <c r="A29" s="122"/>
      <c r="B29" s="130"/>
      <c r="C29" s="133"/>
      <c r="D29" s="133"/>
      <c r="E29" s="137"/>
      <c r="F29" s="10" t="s">
        <v>46</v>
      </c>
      <c r="G29" s="11"/>
      <c r="H29" s="11" t="s">
        <v>157</v>
      </c>
      <c r="I29" s="11"/>
      <c r="J29" s="11"/>
      <c r="K29" s="11"/>
    </row>
    <row r="30" spans="1:11" ht="15.75" customHeight="1" x14ac:dyDescent="0.25">
      <c r="A30" s="110" t="s">
        <v>130</v>
      </c>
      <c r="C30" s="111" t="s">
        <v>131</v>
      </c>
      <c r="D30" s="113" t="s">
        <v>0</v>
      </c>
      <c r="E30" s="115" t="s">
        <v>162</v>
      </c>
      <c r="F30" s="117" t="s">
        <v>2</v>
      </c>
      <c r="G30" s="119" t="s">
        <v>3</v>
      </c>
      <c r="H30" s="120"/>
      <c r="I30" s="13"/>
      <c r="J30" s="25"/>
      <c r="K30" s="25"/>
    </row>
    <row r="31" spans="1:11" ht="13.5" customHeight="1" x14ac:dyDescent="0.25">
      <c r="A31" s="110"/>
      <c r="C31" s="112"/>
      <c r="D31" s="114"/>
      <c r="E31" s="116"/>
      <c r="F31" s="118"/>
      <c r="G31" s="1" t="s">
        <v>4</v>
      </c>
      <c r="H31" s="1" t="s">
        <v>5</v>
      </c>
      <c r="I31" s="1"/>
      <c r="J31" s="25"/>
      <c r="K31" s="25"/>
    </row>
    <row r="32" spans="1:11" ht="12" customHeight="1" x14ac:dyDescent="0.25">
      <c r="A32" s="155">
        <v>5.1999999999999998E-2</v>
      </c>
      <c r="B32" s="128">
        <v>6</v>
      </c>
      <c r="C32" s="131">
        <v>1400</v>
      </c>
      <c r="D32" s="134">
        <v>2800</v>
      </c>
      <c r="E32" s="148" t="s">
        <v>49</v>
      </c>
      <c r="F32" s="19" t="s">
        <v>50</v>
      </c>
      <c r="G32" s="20"/>
      <c r="H32" s="20" t="s">
        <v>158</v>
      </c>
      <c r="I32" s="20"/>
      <c r="J32" s="20"/>
      <c r="K32" s="20"/>
    </row>
    <row r="33" spans="1:11" ht="10.5" customHeight="1" x14ac:dyDescent="0.25">
      <c r="A33" s="156"/>
      <c r="B33" s="129"/>
      <c r="C33" s="132"/>
      <c r="D33" s="132"/>
      <c r="E33" s="149"/>
      <c r="F33" s="21" t="s">
        <v>51</v>
      </c>
      <c r="G33" s="22" t="s">
        <v>52</v>
      </c>
      <c r="H33" s="22"/>
      <c r="I33" s="22"/>
      <c r="J33" s="22"/>
      <c r="K33" s="22" t="s">
        <v>159</v>
      </c>
    </row>
    <row r="34" spans="1:11" ht="11.25" customHeight="1" x14ac:dyDescent="0.25">
      <c r="A34" s="156"/>
      <c r="B34" s="129"/>
      <c r="C34" s="132"/>
      <c r="D34" s="132"/>
      <c r="E34" s="149"/>
      <c r="F34" s="21" t="s">
        <v>46</v>
      </c>
      <c r="G34" s="22"/>
      <c r="H34" s="22" t="s">
        <v>28</v>
      </c>
      <c r="I34" s="22"/>
      <c r="J34" s="22"/>
      <c r="K34" s="22"/>
    </row>
    <row r="35" spans="1:11" ht="12" customHeight="1" x14ac:dyDescent="0.25">
      <c r="A35" s="156"/>
      <c r="B35" s="130"/>
      <c r="C35" s="133"/>
      <c r="D35" s="133"/>
      <c r="E35" s="150"/>
      <c r="F35" s="23" t="s">
        <v>53</v>
      </c>
      <c r="G35" s="24"/>
      <c r="H35" s="24" t="s">
        <v>54</v>
      </c>
      <c r="I35" s="24"/>
      <c r="J35" s="24"/>
      <c r="K35" s="24"/>
    </row>
    <row r="36" spans="1:11" ht="12" customHeight="1" x14ac:dyDescent="0.25">
      <c r="A36" s="156"/>
      <c r="B36" s="158">
        <v>7</v>
      </c>
      <c r="C36" s="159">
        <v>1050</v>
      </c>
      <c r="D36" s="173">
        <v>2100</v>
      </c>
      <c r="E36" s="141" t="s">
        <v>55</v>
      </c>
      <c r="F36" s="2" t="s">
        <v>56</v>
      </c>
      <c r="G36" s="3"/>
      <c r="H36" s="3" t="s">
        <v>57</v>
      </c>
      <c r="I36" s="3"/>
      <c r="J36" s="3"/>
      <c r="K36" s="3"/>
    </row>
    <row r="37" spans="1:11" ht="17.25" customHeight="1" x14ac:dyDescent="0.25">
      <c r="A37" s="156"/>
      <c r="B37" s="118"/>
      <c r="C37" s="160"/>
      <c r="D37" s="174"/>
      <c r="E37" s="144"/>
      <c r="F37" s="27" t="s">
        <v>58</v>
      </c>
      <c r="G37" s="28"/>
      <c r="H37" s="28" t="s">
        <v>59</v>
      </c>
      <c r="I37" s="28"/>
      <c r="J37" s="28"/>
      <c r="K37" s="28"/>
    </row>
    <row r="38" spans="1:11" ht="12" customHeight="1" x14ac:dyDescent="0.25">
      <c r="A38" s="156"/>
      <c r="B38" s="161">
        <v>8</v>
      </c>
      <c r="C38" s="163">
        <v>600</v>
      </c>
      <c r="D38" s="163">
        <v>1200</v>
      </c>
      <c r="E38" s="154" t="s">
        <v>60</v>
      </c>
      <c r="F38" s="29" t="s">
        <v>61</v>
      </c>
      <c r="G38" s="26"/>
      <c r="H38" s="26" t="s">
        <v>160</v>
      </c>
      <c r="I38" s="26"/>
      <c r="J38" s="26"/>
      <c r="K38" s="26"/>
    </row>
    <row r="39" spans="1:11" ht="12" customHeight="1" x14ac:dyDescent="0.25">
      <c r="A39" s="156"/>
      <c r="B39" s="162"/>
      <c r="C39" s="164"/>
      <c r="D39" s="164"/>
      <c r="E39" s="105"/>
      <c r="F39" s="21" t="s">
        <v>56</v>
      </c>
      <c r="G39" s="22"/>
      <c r="H39" s="22" t="s">
        <v>57</v>
      </c>
      <c r="I39" s="22"/>
      <c r="J39" s="22"/>
      <c r="K39" s="22"/>
    </row>
    <row r="40" spans="1:11" ht="12" customHeight="1" x14ac:dyDescent="0.25">
      <c r="A40" s="156"/>
      <c r="B40" s="162"/>
      <c r="C40" s="165"/>
      <c r="D40" s="165"/>
      <c r="E40" s="105"/>
      <c r="F40" s="30" t="s">
        <v>58</v>
      </c>
      <c r="G40" s="31"/>
      <c r="H40" s="31" t="s">
        <v>59</v>
      </c>
      <c r="I40" s="31"/>
      <c r="J40" s="31"/>
      <c r="K40" s="31"/>
    </row>
    <row r="41" spans="1:11" ht="12" customHeight="1" x14ac:dyDescent="0.25">
      <c r="A41" s="156"/>
      <c r="B41" s="158">
        <v>9</v>
      </c>
      <c r="C41" s="163">
        <v>600</v>
      </c>
      <c r="D41" s="134">
        <v>1200</v>
      </c>
      <c r="E41" s="135" t="s">
        <v>62</v>
      </c>
      <c r="F41" s="2" t="s">
        <v>22</v>
      </c>
      <c r="G41" s="3"/>
      <c r="H41" s="3" t="s">
        <v>23</v>
      </c>
      <c r="I41" s="3"/>
      <c r="J41" s="3"/>
      <c r="K41" s="3"/>
    </row>
    <row r="42" spans="1:11" ht="12" customHeight="1" x14ac:dyDescent="0.25">
      <c r="A42" s="156"/>
      <c r="B42" s="162"/>
      <c r="C42" s="164"/>
      <c r="D42" s="132"/>
      <c r="E42" s="136"/>
      <c r="F42" s="7" t="s">
        <v>24</v>
      </c>
      <c r="G42" s="8"/>
      <c r="H42" s="8" t="s">
        <v>25</v>
      </c>
      <c r="I42" s="8"/>
      <c r="J42" s="8"/>
      <c r="K42" s="8"/>
    </row>
    <row r="43" spans="1:11" ht="12" customHeight="1" x14ac:dyDescent="0.25">
      <c r="A43" s="156"/>
      <c r="B43" s="162"/>
      <c r="C43" s="164"/>
      <c r="D43" s="133"/>
      <c r="E43" s="137"/>
      <c r="F43" s="10" t="s">
        <v>26</v>
      </c>
      <c r="G43" s="11" t="s">
        <v>27</v>
      </c>
      <c r="H43" s="11" t="s">
        <v>28</v>
      </c>
      <c r="I43" s="11"/>
      <c r="J43" s="11"/>
      <c r="K43" s="11"/>
    </row>
    <row r="44" spans="1:11" ht="12" customHeight="1" x14ac:dyDescent="0.25">
      <c r="A44" s="156"/>
      <c r="B44" s="161">
        <v>10</v>
      </c>
      <c r="C44" s="163">
        <v>500</v>
      </c>
      <c r="D44" s="166">
        <v>1000</v>
      </c>
      <c r="E44" s="154" t="s">
        <v>63</v>
      </c>
      <c r="F44" s="29" t="s">
        <v>161</v>
      </c>
      <c r="G44" s="26"/>
      <c r="H44" s="26" t="s">
        <v>64</v>
      </c>
      <c r="I44" s="26"/>
      <c r="J44" s="26"/>
      <c r="K44" s="26"/>
    </row>
    <row r="45" spans="1:11" ht="12" customHeight="1" x14ac:dyDescent="0.25">
      <c r="A45" s="156"/>
      <c r="B45" s="162"/>
      <c r="C45" s="164"/>
      <c r="D45" s="164"/>
      <c r="E45" s="105"/>
      <c r="F45" s="21" t="s">
        <v>65</v>
      </c>
      <c r="G45" s="22"/>
      <c r="H45" s="22" t="s">
        <v>66</v>
      </c>
      <c r="I45" s="22"/>
      <c r="J45" s="22"/>
      <c r="K45" s="22"/>
    </row>
    <row r="46" spans="1:11" ht="12" customHeight="1" x14ac:dyDescent="0.25">
      <c r="A46" s="156"/>
      <c r="B46" s="118"/>
      <c r="C46" s="165"/>
      <c r="D46" s="165"/>
      <c r="E46" s="106"/>
      <c r="F46" s="23" t="s">
        <v>67</v>
      </c>
      <c r="G46" s="24"/>
      <c r="H46" s="24" t="s">
        <v>68</v>
      </c>
      <c r="I46" s="24"/>
      <c r="J46" s="24"/>
      <c r="K46" s="24"/>
    </row>
    <row r="47" spans="1:11" ht="12" customHeight="1" x14ac:dyDescent="0.25">
      <c r="A47" s="156"/>
      <c r="B47" s="161">
        <v>11</v>
      </c>
      <c r="C47" s="163">
        <v>440</v>
      </c>
      <c r="D47" s="163">
        <v>880</v>
      </c>
      <c r="E47" s="142" t="s">
        <v>69</v>
      </c>
      <c r="F47" s="5" t="s">
        <v>70</v>
      </c>
      <c r="G47" s="6" t="s">
        <v>71</v>
      </c>
      <c r="H47" s="6"/>
      <c r="I47" s="6"/>
      <c r="J47" s="6"/>
      <c r="K47" s="6" t="s">
        <v>72</v>
      </c>
    </row>
    <row r="48" spans="1:11" ht="12" customHeight="1" x14ac:dyDescent="0.25">
      <c r="A48" s="156"/>
      <c r="B48" s="162"/>
      <c r="C48" s="164"/>
      <c r="D48" s="164"/>
      <c r="E48" s="143"/>
      <c r="F48" s="7" t="s">
        <v>73</v>
      </c>
      <c r="G48" s="8"/>
      <c r="H48" s="8" t="s">
        <v>74</v>
      </c>
      <c r="I48" s="8"/>
      <c r="J48" s="8"/>
      <c r="K48" s="8"/>
    </row>
    <row r="49" spans="1:11" ht="12" customHeight="1" x14ac:dyDescent="0.25">
      <c r="A49" s="156"/>
      <c r="B49" s="118"/>
      <c r="C49" s="165"/>
      <c r="D49" s="165"/>
      <c r="E49" s="144"/>
      <c r="F49" s="10" t="s">
        <v>75</v>
      </c>
      <c r="G49" s="11" t="s">
        <v>76</v>
      </c>
      <c r="H49" s="11"/>
      <c r="I49" s="11"/>
      <c r="J49" s="11"/>
      <c r="K49" s="11" t="s">
        <v>77</v>
      </c>
    </row>
    <row r="50" spans="1:11" ht="12" customHeight="1" x14ac:dyDescent="0.25">
      <c r="A50" s="156"/>
      <c r="B50" s="158">
        <v>12</v>
      </c>
      <c r="C50" s="163">
        <v>400</v>
      </c>
      <c r="D50" s="163">
        <v>800</v>
      </c>
      <c r="E50" s="104" t="s">
        <v>78</v>
      </c>
      <c r="F50" s="19" t="s">
        <v>79</v>
      </c>
      <c r="G50" s="20" t="s">
        <v>80</v>
      </c>
      <c r="H50" s="20" t="s">
        <v>81</v>
      </c>
      <c r="I50" s="20"/>
      <c r="J50" s="20"/>
      <c r="K50" s="20"/>
    </row>
    <row r="51" spans="1:11" ht="12" customHeight="1" x14ac:dyDescent="0.25">
      <c r="A51" s="156"/>
      <c r="B51" s="162"/>
      <c r="C51" s="164"/>
      <c r="D51" s="164"/>
      <c r="E51" s="105"/>
      <c r="F51" s="21" t="s">
        <v>82</v>
      </c>
      <c r="G51" s="22" t="s">
        <v>83</v>
      </c>
      <c r="H51" s="22"/>
      <c r="I51" s="22"/>
      <c r="J51" s="22"/>
      <c r="K51" s="22" t="s">
        <v>84</v>
      </c>
    </row>
    <row r="52" spans="1:11" ht="12" customHeight="1" x14ac:dyDescent="0.25">
      <c r="A52" s="156"/>
      <c r="B52" s="162"/>
      <c r="C52" s="164"/>
      <c r="D52" s="164"/>
      <c r="E52" s="105"/>
      <c r="F52" s="21" t="s">
        <v>85</v>
      </c>
      <c r="G52" s="22" t="s">
        <v>86</v>
      </c>
      <c r="H52" s="22" t="s">
        <v>87</v>
      </c>
      <c r="I52" s="22"/>
      <c r="J52" s="22"/>
      <c r="K52" s="22"/>
    </row>
    <row r="53" spans="1:11" ht="12" customHeight="1" x14ac:dyDescent="0.25">
      <c r="A53" s="156"/>
      <c r="B53" s="162"/>
      <c r="C53" s="164"/>
      <c r="D53" s="164"/>
      <c r="E53" s="105"/>
      <c r="F53" s="21" t="s">
        <v>88</v>
      </c>
      <c r="G53" s="22"/>
      <c r="H53" s="22" t="s">
        <v>40</v>
      </c>
      <c r="I53" s="22"/>
      <c r="J53" s="22"/>
      <c r="K53" s="22"/>
    </row>
    <row r="54" spans="1:11" ht="12" customHeight="1" x14ac:dyDescent="0.25">
      <c r="A54" s="156"/>
      <c r="B54" s="162"/>
      <c r="C54" s="164"/>
      <c r="D54" s="164"/>
      <c r="E54" s="105"/>
      <c r="F54" s="21" t="s">
        <v>89</v>
      </c>
      <c r="G54" s="22" t="s">
        <v>90</v>
      </c>
      <c r="H54" s="22" t="s">
        <v>91</v>
      </c>
      <c r="I54" s="22"/>
      <c r="J54" s="22"/>
      <c r="K54" s="22"/>
    </row>
    <row r="55" spans="1:11" ht="12" customHeight="1" x14ac:dyDescent="0.25">
      <c r="A55" s="157"/>
      <c r="B55" s="118"/>
      <c r="C55" s="165"/>
      <c r="D55" s="165"/>
      <c r="E55" s="106"/>
      <c r="F55" s="23" t="s">
        <v>92</v>
      </c>
      <c r="G55" s="24"/>
      <c r="H55" s="24" t="s">
        <v>93</v>
      </c>
      <c r="I55" s="24"/>
      <c r="J55" s="24"/>
      <c r="K55" s="24"/>
    </row>
    <row r="56" spans="1:11" ht="12" customHeight="1" x14ac:dyDescent="0.25">
      <c r="A56" s="167">
        <v>5.5E-2</v>
      </c>
      <c r="B56" s="170">
        <v>13</v>
      </c>
      <c r="C56" s="163">
        <v>160</v>
      </c>
      <c r="D56" s="163">
        <v>320</v>
      </c>
      <c r="E56" s="141" t="s">
        <v>94</v>
      </c>
      <c r="F56" s="2" t="s">
        <v>95</v>
      </c>
      <c r="G56" s="3"/>
      <c r="H56" s="3" t="s">
        <v>96</v>
      </c>
      <c r="I56" s="3"/>
      <c r="J56" s="3"/>
      <c r="K56" s="3"/>
    </row>
    <row r="57" spans="1:11" ht="12" customHeight="1" x14ac:dyDescent="0.25">
      <c r="A57" s="168"/>
      <c r="B57" s="171"/>
      <c r="C57" s="164"/>
      <c r="D57" s="164"/>
      <c r="E57" s="143"/>
      <c r="F57" s="7" t="s">
        <v>97</v>
      </c>
      <c r="G57" s="8"/>
      <c r="H57" s="8" t="s">
        <v>98</v>
      </c>
      <c r="I57" s="8"/>
      <c r="J57" s="8"/>
      <c r="K57" s="8"/>
    </row>
    <row r="58" spans="1:11" ht="12" customHeight="1" x14ac:dyDescent="0.25">
      <c r="A58" s="168"/>
      <c r="B58" s="171"/>
      <c r="C58" s="164"/>
      <c r="D58" s="164"/>
      <c r="E58" s="143"/>
      <c r="F58" s="7" t="s">
        <v>99</v>
      </c>
      <c r="G58" s="8" t="s">
        <v>100</v>
      </c>
      <c r="H58" s="8"/>
      <c r="I58" s="8"/>
      <c r="J58" s="8"/>
      <c r="K58" s="8" t="s">
        <v>101</v>
      </c>
    </row>
    <row r="59" spans="1:11" ht="12" customHeight="1" x14ac:dyDescent="0.25">
      <c r="A59" s="168"/>
      <c r="B59" s="171"/>
      <c r="C59" s="164"/>
      <c r="D59" s="164"/>
      <c r="E59" s="143"/>
      <c r="F59" s="7" t="s">
        <v>102</v>
      </c>
      <c r="G59" s="8" t="s">
        <v>19</v>
      </c>
      <c r="H59" s="8"/>
      <c r="I59" s="8"/>
      <c r="J59" s="8"/>
      <c r="K59" s="8" t="s">
        <v>103</v>
      </c>
    </row>
    <row r="60" spans="1:11" ht="12" customHeight="1" x14ac:dyDescent="0.25">
      <c r="A60" s="168"/>
      <c r="B60" s="172"/>
      <c r="C60" s="165"/>
      <c r="D60" s="165"/>
      <c r="E60" s="144"/>
      <c r="F60" s="10" t="s">
        <v>104</v>
      </c>
      <c r="G60" s="11"/>
      <c r="H60" s="11"/>
      <c r="I60" s="11"/>
      <c r="J60" s="11" t="s">
        <v>105</v>
      </c>
      <c r="K60" s="11" t="s">
        <v>106</v>
      </c>
    </row>
    <row r="61" spans="1:11" ht="12" customHeight="1" x14ac:dyDescent="0.25">
      <c r="A61" s="168"/>
      <c r="B61" s="158">
        <v>14</v>
      </c>
      <c r="C61" s="163">
        <v>70</v>
      </c>
      <c r="D61" s="163">
        <v>140</v>
      </c>
      <c r="E61" s="104" t="s">
        <v>107</v>
      </c>
      <c r="F61" s="19" t="s">
        <v>108</v>
      </c>
      <c r="G61" s="20" t="s">
        <v>109</v>
      </c>
      <c r="H61" s="20" t="s">
        <v>110</v>
      </c>
      <c r="I61" s="20"/>
      <c r="J61" s="20"/>
      <c r="K61" s="20"/>
    </row>
    <row r="62" spans="1:11" ht="12" customHeight="1" x14ac:dyDescent="0.25">
      <c r="A62" s="168"/>
      <c r="B62" s="162"/>
      <c r="C62" s="164"/>
      <c r="D62" s="164"/>
      <c r="E62" s="105"/>
      <c r="F62" s="21" t="s">
        <v>111</v>
      </c>
      <c r="G62" s="22" t="s">
        <v>112</v>
      </c>
      <c r="H62" s="22" t="s">
        <v>113</v>
      </c>
      <c r="I62" s="22"/>
      <c r="J62" s="22"/>
      <c r="K62" s="22"/>
    </row>
    <row r="63" spans="1:11" ht="12" customHeight="1" x14ac:dyDescent="0.25">
      <c r="A63" s="168"/>
      <c r="B63" s="162"/>
      <c r="C63" s="164"/>
      <c r="D63" s="164"/>
      <c r="E63" s="105"/>
      <c r="F63" s="21" t="s">
        <v>114</v>
      </c>
      <c r="G63" s="22" t="s">
        <v>115</v>
      </c>
      <c r="H63" s="22"/>
      <c r="I63" s="22"/>
      <c r="J63" s="22"/>
      <c r="K63" s="22" t="s">
        <v>116</v>
      </c>
    </row>
    <row r="64" spans="1:11" ht="12" customHeight="1" x14ac:dyDescent="0.25">
      <c r="A64" s="168"/>
      <c r="B64" s="118"/>
      <c r="C64" s="165"/>
      <c r="D64" s="165"/>
      <c r="E64" s="106"/>
      <c r="F64" s="23" t="s">
        <v>117</v>
      </c>
      <c r="G64" s="24"/>
      <c r="H64" s="24" t="s">
        <v>118</v>
      </c>
      <c r="I64" s="24"/>
      <c r="J64" s="24"/>
      <c r="K64" s="24"/>
    </row>
    <row r="65" spans="1:11" ht="12" customHeight="1" x14ac:dyDescent="0.25">
      <c r="A65" s="168"/>
      <c r="B65" s="158">
        <v>15</v>
      </c>
      <c r="C65" s="163">
        <v>60</v>
      </c>
      <c r="D65" s="163">
        <v>120</v>
      </c>
      <c r="E65" s="141" t="s">
        <v>119</v>
      </c>
      <c r="F65" s="2" t="s">
        <v>120</v>
      </c>
      <c r="G65" s="3"/>
      <c r="H65" s="3" t="s">
        <v>121</v>
      </c>
      <c r="I65" s="3"/>
      <c r="J65" s="3"/>
      <c r="K65" s="3"/>
    </row>
    <row r="66" spans="1:11" ht="12" customHeight="1" x14ac:dyDescent="0.25">
      <c r="A66" s="168"/>
      <c r="B66" s="162"/>
      <c r="C66" s="164"/>
      <c r="D66" s="164"/>
      <c r="E66" s="143"/>
      <c r="F66" s="7" t="s">
        <v>122</v>
      </c>
      <c r="G66" s="8" t="s">
        <v>123</v>
      </c>
      <c r="H66" s="8" t="s">
        <v>124</v>
      </c>
      <c r="I66" s="8"/>
      <c r="J66" s="8"/>
      <c r="K66" s="8" t="s">
        <v>125</v>
      </c>
    </row>
    <row r="67" spans="1:11" ht="12" customHeight="1" x14ac:dyDescent="0.25">
      <c r="A67" s="168"/>
      <c r="B67" s="162"/>
      <c r="C67" s="164"/>
      <c r="D67" s="164"/>
      <c r="E67" s="143"/>
      <c r="F67" s="7" t="s">
        <v>126</v>
      </c>
      <c r="G67" s="8" t="s">
        <v>127</v>
      </c>
      <c r="H67" s="8"/>
      <c r="I67" s="8"/>
      <c r="J67" s="8"/>
      <c r="K67" s="8"/>
    </row>
    <row r="68" spans="1:11" ht="12" customHeight="1" x14ac:dyDescent="0.25">
      <c r="A68" s="169"/>
      <c r="B68" s="118"/>
      <c r="C68" s="165"/>
      <c r="D68" s="165"/>
      <c r="E68" s="144"/>
      <c r="F68" s="10" t="s">
        <v>92</v>
      </c>
      <c r="G68" s="11"/>
      <c r="H68" s="11" t="s">
        <v>128</v>
      </c>
      <c r="I68" s="11"/>
      <c r="J68" s="11"/>
      <c r="K68" s="11"/>
    </row>
    <row r="69" spans="1:11" ht="7.5" customHeight="1" x14ac:dyDescent="0.25">
      <c r="G69" s="12"/>
      <c r="H69" s="12"/>
      <c r="I69" s="12"/>
      <c r="J69" s="12"/>
      <c r="K69" s="12"/>
    </row>
    <row r="70" spans="1:11" ht="6" customHeight="1" x14ac:dyDescent="0.25"/>
  </sheetData>
  <mergeCells count="78">
    <mergeCell ref="F30:F31"/>
    <mergeCell ref="G30:H30"/>
    <mergeCell ref="C65:C68"/>
    <mergeCell ref="D65:D68"/>
    <mergeCell ref="E65:E68"/>
    <mergeCell ref="D47:D49"/>
    <mergeCell ref="E47:E49"/>
    <mergeCell ref="D36:D37"/>
    <mergeCell ref="E36:E37"/>
    <mergeCell ref="C41:C43"/>
    <mergeCell ref="D41:D43"/>
    <mergeCell ref="E41:E43"/>
    <mergeCell ref="C50:C55"/>
    <mergeCell ref="D50:D55"/>
    <mergeCell ref="E50:E55"/>
    <mergeCell ref="E30:E31"/>
    <mergeCell ref="E56:E60"/>
    <mergeCell ref="B61:B64"/>
    <mergeCell ref="C61:C64"/>
    <mergeCell ref="D61:D64"/>
    <mergeCell ref="E61:E64"/>
    <mergeCell ref="C47:C49"/>
    <mergeCell ref="B44:B46"/>
    <mergeCell ref="C44:C46"/>
    <mergeCell ref="D44:D46"/>
    <mergeCell ref="A56:A68"/>
    <mergeCell ref="B56:B60"/>
    <mergeCell ref="C56:C60"/>
    <mergeCell ref="D56:D60"/>
    <mergeCell ref="B65:B68"/>
    <mergeCell ref="D18:D24"/>
    <mergeCell ref="E44:E46"/>
    <mergeCell ref="A32:A55"/>
    <mergeCell ref="B32:B35"/>
    <mergeCell ref="C32:C35"/>
    <mergeCell ref="D32:D35"/>
    <mergeCell ref="E32:E35"/>
    <mergeCell ref="B36:B37"/>
    <mergeCell ref="C36:C37"/>
    <mergeCell ref="B38:B40"/>
    <mergeCell ref="C38:C40"/>
    <mergeCell ref="D38:D40"/>
    <mergeCell ref="E38:E40"/>
    <mergeCell ref="B50:B55"/>
    <mergeCell ref="B41:B43"/>
    <mergeCell ref="B47:B49"/>
    <mergeCell ref="A30:A31"/>
    <mergeCell ref="C30:C31"/>
    <mergeCell ref="D30:D31"/>
    <mergeCell ref="E25:E29"/>
    <mergeCell ref="A6:A13"/>
    <mergeCell ref="B6:B10"/>
    <mergeCell ref="C6:C10"/>
    <mergeCell ref="D6:D10"/>
    <mergeCell ref="E6:E10"/>
    <mergeCell ref="B11:B13"/>
    <mergeCell ref="C11:C13"/>
    <mergeCell ref="D11:D13"/>
    <mergeCell ref="E11:E13"/>
    <mergeCell ref="E14:E17"/>
    <mergeCell ref="B18:B24"/>
    <mergeCell ref="C18:C24"/>
    <mergeCell ref="E18:E24"/>
    <mergeCell ref="E2:K2"/>
    <mergeCell ref="A4:A5"/>
    <mergeCell ref="C4:C5"/>
    <mergeCell ref="D4:D5"/>
    <mergeCell ref="E4:E5"/>
    <mergeCell ref="F4:F5"/>
    <mergeCell ref="G4:H4"/>
    <mergeCell ref="J4:K4"/>
    <mergeCell ref="A14:A29"/>
    <mergeCell ref="B14:B17"/>
    <mergeCell ref="C14:C17"/>
    <mergeCell ref="D14:D17"/>
    <mergeCell ref="B25:B29"/>
    <mergeCell ref="C25:C29"/>
    <mergeCell ref="D25:D29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DF534-132A-4AF6-A4BC-D82815CD893F}">
  <dimension ref="A1:K70"/>
  <sheetViews>
    <sheetView topLeftCell="A19" zoomScaleNormal="100" workbookViewId="0">
      <selection activeCell="O34" sqref="O34"/>
    </sheetView>
    <sheetView workbookViewId="1">
      <selection activeCell="P33" sqref="P33"/>
    </sheetView>
  </sheetViews>
  <sheetFormatPr defaultRowHeight="15" x14ac:dyDescent="0.25"/>
  <cols>
    <col min="1" max="1" width="5.42578125" customWidth="1"/>
    <col min="2" max="2" width="3.140625" customWidth="1"/>
    <col min="3" max="3" width="4.7109375" customWidth="1"/>
    <col min="4" max="4" width="3.7109375" customWidth="1"/>
    <col min="5" max="5" width="27" customWidth="1"/>
    <col min="6" max="6" width="32.7109375" customWidth="1"/>
    <col min="7" max="7" width="25.5703125" hidden="1" customWidth="1"/>
    <col min="8" max="8" width="25.140625" hidden="1" customWidth="1"/>
    <col min="9" max="9" width="1.140625" customWidth="1"/>
    <col min="10" max="11" width="25.5703125" customWidth="1"/>
    <col min="12" max="12" width="1.140625" customWidth="1"/>
    <col min="13" max="13" width="6.28515625" customWidth="1"/>
  </cols>
  <sheetData>
    <row r="1" spans="1:11" ht="5.25" customHeight="1" x14ac:dyDescent="0.25"/>
    <row r="2" spans="1:11" ht="33" customHeight="1" x14ac:dyDescent="0.25">
      <c r="E2" s="189" t="s">
        <v>218</v>
      </c>
      <c r="F2" s="190"/>
      <c r="G2" s="190"/>
      <c r="H2" s="190"/>
      <c r="I2" s="190"/>
      <c r="J2" s="190"/>
      <c r="K2" s="191"/>
    </row>
    <row r="3" spans="1:11" ht="4.5" customHeight="1" x14ac:dyDescent="0.25"/>
    <row r="4" spans="1:11" ht="27" customHeight="1" x14ac:dyDescent="0.25">
      <c r="A4" s="110" t="s">
        <v>130</v>
      </c>
      <c r="C4" s="111" t="s">
        <v>131</v>
      </c>
      <c r="D4" s="113" t="s">
        <v>0</v>
      </c>
      <c r="E4" s="115" t="s">
        <v>1</v>
      </c>
      <c r="F4" s="117" t="s">
        <v>2</v>
      </c>
      <c r="G4" s="119" t="s">
        <v>3</v>
      </c>
      <c r="H4" s="120"/>
      <c r="I4" s="13"/>
      <c r="J4" s="120" t="s">
        <v>3</v>
      </c>
      <c r="K4" s="121"/>
    </row>
    <row r="5" spans="1:11" ht="21.75" customHeight="1" x14ac:dyDescent="0.25">
      <c r="A5" s="110"/>
      <c r="C5" s="112"/>
      <c r="D5" s="114"/>
      <c r="E5" s="116"/>
      <c r="F5" s="118"/>
      <c r="G5" s="1" t="s">
        <v>4</v>
      </c>
      <c r="H5" s="1" t="s">
        <v>5</v>
      </c>
      <c r="I5" s="1"/>
      <c r="J5" s="1" t="s">
        <v>6</v>
      </c>
      <c r="K5" s="1" t="s">
        <v>7</v>
      </c>
    </row>
    <row r="6" spans="1:11" ht="16.5" customHeight="1" x14ac:dyDescent="0.25">
      <c r="A6" s="138">
        <v>0.79700000000000004</v>
      </c>
      <c r="B6" s="123">
        <v>1</v>
      </c>
      <c r="C6" s="125">
        <v>67200</v>
      </c>
      <c r="D6" s="125">
        <v>134400</v>
      </c>
      <c r="E6" s="175" t="s">
        <v>132</v>
      </c>
      <c r="F6" s="59" t="s">
        <v>8</v>
      </c>
      <c r="G6" s="60" t="s">
        <v>133</v>
      </c>
      <c r="H6" s="60" t="s">
        <v>9</v>
      </c>
      <c r="I6" s="60"/>
      <c r="J6" s="60"/>
      <c r="K6" s="60"/>
    </row>
    <row r="7" spans="1:11" ht="16.5" customHeight="1" x14ac:dyDescent="0.25">
      <c r="A7" s="138"/>
      <c r="B7" s="139"/>
      <c r="C7" s="140"/>
      <c r="D7" s="140"/>
      <c r="E7" s="181"/>
      <c r="F7" s="62" t="s">
        <v>10</v>
      </c>
      <c r="G7" s="63" t="s">
        <v>11</v>
      </c>
      <c r="H7" s="63"/>
      <c r="I7" s="63"/>
      <c r="J7" s="63"/>
      <c r="K7" s="63" t="s">
        <v>12</v>
      </c>
    </row>
    <row r="8" spans="1:11" ht="16.5" customHeight="1" x14ac:dyDescent="0.25">
      <c r="A8" s="138"/>
      <c r="B8" s="124"/>
      <c r="C8" s="126"/>
      <c r="D8" s="126"/>
      <c r="E8" s="176"/>
      <c r="F8" s="64" t="s">
        <v>13</v>
      </c>
      <c r="G8" s="65" t="s">
        <v>14</v>
      </c>
      <c r="H8" s="65" t="s">
        <v>15</v>
      </c>
      <c r="I8" s="65"/>
      <c r="J8" s="65"/>
      <c r="K8" s="65"/>
    </row>
    <row r="9" spans="1:11" ht="16.5" customHeight="1" x14ac:dyDescent="0.25">
      <c r="A9" s="138"/>
      <c r="B9" s="124"/>
      <c r="C9" s="126"/>
      <c r="D9" s="126"/>
      <c r="E9" s="176"/>
      <c r="F9" s="66" t="s">
        <v>16</v>
      </c>
      <c r="G9" s="67"/>
      <c r="H9" s="67" t="s">
        <v>17</v>
      </c>
      <c r="I9" s="67"/>
      <c r="J9" s="67"/>
      <c r="K9" s="67"/>
    </row>
    <row r="10" spans="1:11" ht="16.5" customHeight="1" x14ac:dyDescent="0.25">
      <c r="A10" s="138"/>
      <c r="B10" s="116"/>
      <c r="C10" s="127"/>
      <c r="D10" s="127"/>
      <c r="E10" s="177"/>
      <c r="F10" s="68" t="s">
        <v>18</v>
      </c>
      <c r="G10" s="69" t="s">
        <v>19</v>
      </c>
      <c r="H10" s="69"/>
      <c r="I10" s="69"/>
      <c r="J10" s="69"/>
      <c r="K10" s="69" t="s">
        <v>20</v>
      </c>
    </row>
    <row r="11" spans="1:11" ht="16.5" customHeight="1" x14ac:dyDescent="0.25">
      <c r="A11" s="138"/>
      <c r="B11" s="145">
        <v>2</v>
      </c>
      <c r="C11" s="125">
        <v>9300</v>
      </c>
      <c r="D11" s="125">
        <v>18600</v>
      </c>
      <c r="E11" s="186" t="s">
        <v>21</v>
      </c>
      <c r="F11" s="70" t="s">
        <v>22</v>
      </c>
      <c r="G11" s="71"/>
      <c r="H11" s="71" t="s">
        <v>23</v>
      </c>
      <c r="I11" s="71"/>
      <c r="J11" s="71"/>
      <c r="K11" s="71" t="s">
        <v>134</v>
      </c>
    </row>
    <row r="12" spans="1:11" ht="16.5" customHeight="1" x14ac:dyDescent="0.25">
      <c r="A12" s="138"/>
      <c r="B12" s="146"/>
      <c r="C12" s="126"/>
      <c r="D12" s="126"/>
      <c r="E12" s="187"/>
      <c r="F12" s="72" t="s">
        <v>24</v>
      </c>
      <c r="G12" s="73" t="s">
        <v>135</v>
      </c>
      <c r="H12" s="73" t="s">
        <v>25</v>
      </c>
      <c r="I12" s="73"/>
      <c r="J12" s="73"/>
      <c r="K12" s="73"/>
    </row>
    <row r="13" spans="1:11" ht="16.5" customHeight="1" x14ac:dyDescent="0.25">
      <c r="A13" s="138"/>
      <c r="B13" s="147"/>
      <c r="C13" s="127"/>
      <c r="D13" s="127"/>
      <c r="E13" s="188"/>
      <c r="F13" s="74" t="s">
        <v>26</v>
      </c>
      <c r="G13" s="75" t="s">
        <v>27</v>
      </c>
      <c r="H13" s="75" t="s">
        <v>28</v>
      </c>
      <c r="I13" s="75"/>
      <c r="J13" s="75"/>
      <c r="K13" s="75"/>
    </row>
    <row r="14" spans="1:11" ht="16.5" customHeight="1" x14ac:dyDescent="0.25">
      <c r="A14" s="122">
        <v>0.14799999999999999</v>
      </c>
      <c r="B14" s="123">
        <v>3</v>
      </c>
      <c r="C14" s="125">
        <v>6600</v>
      </c>
      <c r="D14" s="125">
        <v>13200</v>
      </c>
      <c r="E14" s="192" t="s">
        <v>29</v>
      </c>
      <c r="F14" s="76" t="s">
        <v>30</v>
      </c>
      <c r="G14" s="63" t="s">
        <v>31</v>
      </c>
      <c r="H14" s="63"/>
      <c r="I14" s="63"/>
      <c r="J14" s="63" t="s">
        <v>32</v>
      </c>
      <c r="K14" s="63" t="s">
        <v>136</v>
      </c>
    </row>
    <row r="15" spans="1:11" ht="16.5" customHeight="1" x14ac:dyDescent="0.25">
      <c r="A15" s="122"/>
      <c r="B15" s="124"/>
      <c r="C15" s="126"/>
      <c r="D15" s="126"/>
      <c r="E15" s="193"/>
      <c r="F15" s="76" t="s">
        <v>33</v>
      </c>
      <c r="G15" s="63" t="s">
        <v>137</v>
      </c>
      <c r="H15" s="63" t="s">
        <v>34</v>
      </c>
      <c r="I15" s="63"/>
      <c r="J15" s="63"/>
      <c r="K15" s="63"/>
    </row>
    <row r="16" spans="1:11" ht="16.5" customHeight="1" x14ac:dyDescent="0.25">
      <c r="A16" s="122"/>
      <c r="B16" s="124"/>
      <c r="C16" s="126"/>
      <c r="D16" s="126"/>
      <c r="E16" s="193"/>
      <c r="F16" s="77" t="s">
        <v>35</v>
      </c>
      <c r="G16" s="65" t="s">
        <v>138</v>
      </c>
      <c r="H16" s="65" t="s">
        <v>139</v>
      </c>
      <c r="I16" s="65"/>
      <c r="J16" s="65"/>
      <c r="K16" s="65" t="s">
        <v>140</v>
      </c>
    </row>
    <row r="17" spans="1:11" ht="16.5" customHeight="1" x14ac:dyDescent="0.25">
      <c r="A17" s="122"/>
      <c r="B17" s="124"/>
      <c r="C17" s="127"/>
      <c r="D17" s="127"/>
      <c r="E17" s="194"/>
      <c r="F17" s="61" t="s">
        <v>26</v>
      </c>
      <c r="G17" s="78" t="s">
        <v>141</v>
      </c>
      <c r="H17" s="78" t="s">
        <v>142</v>
      </c>
      <c r="I17" s="78"/>
      <c r="J17" s="78"/>
      <c r="K17" s="78"/>
    </row>
    <row r="18" spans="1:11" ht="16.5" customHeight="1" x14ac:dyDescent="0.25">
      <c r="A18" s="122"/>
      <c r="B18" s="123">
        <v>4</v>
      </c>
      <c r="C18" s="125">
        <v>5000</v>
      </c>
      <c r="D18" s="125">
        <v>10000</v>
      </c>
      <c r="E18" s="178" t="s">
        <v>36</v>
      </c>
      <c r="F18" s="70" t="s">
        <v>37</v>
      </c>
      <c r="G18" s="71" t="s">
        <v>143</v>
      </c>
      <c r="H18" s="71" t="s">
        <v>144</v>
      </c>
      <c r="I18" s="71"/>
      <c r="J18" s="71"/>
      <c r="K18" s="71" t="s">
        <v>145</v>
      </c>
    </row>
    <row r="19" spans="1:11" ht="16.5" customHeight="1" x14ac:dyDescent="0.25">
      <c r="A19" s="122"/>
      <c r="B19" s="139"/>
      <c r="C19" s="126"/>
      <c r="D19" s="126"/>
      <c r="E19" s="179"/>
      <c r="F19" s="72" t="s">
        <v>38</v>
      </c>
      <c r="G19" s="79" t="s">
        <v>143</v>
      </c>
      <c r="H19" s="79" t="s">
        <v>146</v>
      </c>
      <c r="I19" s="73"/>
      <c r="J19" s="73"/>
      <c r="K19" s="73"/>
    </row>
    <row r="20" spans="1:11" ht="16.5" customHeight="1" x14ac:dyDescent="0.25">
      <c r="A20" s="122"/>
      <c r="B20" s="139"/>
      <c r="C20" s="126"/>
      <c r="D20" s="126"/>
      <c r="E20" s="179"/>
      <c r="F20" s="72" t="s">
        <v>39</v>
      </c>
      <c r="G20" s="73"/>
      <c r="H20" s="73" t="s">
        <v>147</v>
      </c>
      <c r="I20" s="73"/>
      <c r="J20" s="73"/>
      <c r="K20" s="73"/>
    </row>
    <row r="21" spans="1:11" ht="16.5" customHeight="1" x14ac:dyDescent="0.25">
      <c r="A21" s="122"/>
      <c r="B21" s="124"/>
      <c r="C21" s="126"/>
      <c r="D21" s="126"/>
      <c r="E21" s="179"/>
      <c r="F21" s="72" t="s">
        <v>41</v>
      </c>
      <c r="G21" s="73"/>
      <c r="H21" s="73" t="s">
        <v>147</v>
      </c>
      <c r="I21" s="73"/>
      <c r="J21" s="73"/>
      <c r="K21" s="73"/>
    </row>
    <row r="22" spans="1:11" ht="16.5" customHeight="1" x14ac:dyDescent="0.25">
      <c r="A22" s="122"/>
      <c r="B22" s="124"/>
      <c r="C22" s="126"/>
      <c r="D22" s="126"/>
      <c r="E22" s="179"/>
      <c r="F22" s="72" t="s">
        <v>42</v>
      </c>
      <c r="G22" s="73" t="s">
        <v>43</v>
      </c>
      <c r="H22" s="73"/>
      <c r="I22" s="73"/>
      <c r="J22" s="73"/>
      <c r="K22" s="73" t="s">
        <v>148</v>
      </c>
    </row>
    <row r="23" spans="1:11" ht="16.5" customHeight="1" x14ac:dyDescent="0.25">
      <c r="A23" s="122"/>
      <c r="B23" s="124"/>
      <c r="C23" s="126"/>
      <c r="D23" s="126"/>
      <c r="E23" s="179"/>
      <c r="F23" s="72" t="s">
        <v>149</v>
      </c>
      <c r="G23" s="73" t="s">
        <v>150</v>
      </c>
      <c r="H23" s="73" t="s">
        <v>151</v>
      </c>
      <c r="I23" s="73"/>
      <c r="J23" s="73" t="s">
        <v>44</v>
      </c>
      <c r="K23" s="73" t="s">
        <v>45</v>
      </c>
    </row>
    <row r="24" spans="1:11" ht="16.5" customHeight="1" x14ac:dyDescent="0.25">
      <c r="A24" s="122"/>
      <c r="B24" s="116"/>
      <c r="C24" s="127"/>
      <c r="D24" s="127"/>
      <c r="E24" s="180"/>
      <c r="F24" s="74" t="s">
        <v>46</v>
      </c>
      <c r="G24" s="75"/>
      <c r="H24" s="75" t="s">
        <v>152</v>
      </c>
      <c r="I24" s="75"/>
      <c r="J24" s="75"/>
      <c r="K24" s="75"/>
    </row>
    <row r="25" spans="1:11" ht="16.5" customHeight="1" x14ac:dyDescent="0.25">
      <c r="A25" s="122"/>
      <c r="B25" s="128">
        <v>5</v>
      </c>
      <c r="C25" s="131">
        <v>2550</v>
      </c>
      <c r="D25" s="134">
        <v>5100</v>
      </c>
      <c r="E25" s="183" t="s">
        <v>47</v>
      </c>
      <c r="F25" s="80" t="s">
        <v>37</v>
      </c>
      <c r="G25" s="60"/>
      <c r="H25" s="60" t="s">
        <v>153</v>
      </c>
      <c r="I25" s="60"/>
      <c r="J25" s="60"/>
      <c r="K25" s="60"/>
    </row>
    <row r="26" spans="1:11" ht="16.5" customHeight="1" x14ac:dyDescent="0.25">
      <c r="A26" s="122"/>
      <c r="B26" s="129"/>
      <c r="C26" s="132"/>
      <c r="D26" s="132"/>
      <c r="E26" s="184"/>
      <c r="F26" s="77" t="s">
        <v>38</v>
      </c>
      <c r="G26" s="65"/>
      <c r="H26" s="65" t="s">
        <v>154</v>
      </c>
      <c r="I26" s="65"/>
      <c r="J26" s="65"/>
      <c r="K26" s="65" t="s">
        <v>155</v>
      </c>
    </row>
    <row r="27" spans="1:11" ht="16.5" customHeight="1" x14ac:dyDescent="0.25">
      <c r="A27" s="122"/>
      <c r="B27" s="129"/>
      <c r="C27" s="132"/>
      <c r="D27" s="132"/>
      <c r="E27" s="184"/>
      <c r="F27" s="77" t="s">
        <v>39</v>
      </c>
      <c r="G27" s="65"/>
      <c r="H27" s="65" t="s">
        <v>153</v>
      </c>
      <c r="I27" s="65"/>
      <c r="J27" s="65"/>
      <c r="K27" s="65"/>
    </row>
    <row r="28" spans="1:11" ht="16.5" customHeight="1" x14ac:dyDescent="0.25">
      <c r="A28" s="122"/>
      <c r="B28" s="129"/>
      <c r="C28" s="132"/>
      <c r="D28" s="132"/>
      <c r="E28" s="184"/>
      <c r="F28" s="77" t="s">
        <v>41</v>
      </c>
      <c r="G28" s="65" t="s">
        <v>48</v>
      </c>
      <c r="H28" s="65"/>
      <c r="I28" s="65"/>
      <c r="J28" s="65"/>
      <c r="K28" s="65" t="s">
        <v>156</v>
      </c>
    </row>
    <row r="29" spans="1:11" ht="16.5" customHeight="1" x14ac:dyDescent="0.25">
      <c r="A29" s="122"/>
      <c r="B29" s="130"/>
      <c r="C29" s="133"/>
      <c r="D29" s="133"/>
      <c r="E29" s="185"/>
      <c r="F29" s="81" t="s">
        <v>46</v>
      </c>
      <c r="G29" s="69"/>
      <c r="H29" s="69" t="s">
        <v>157</v>
      </c>
      <c r="I29" s="69"/>
      <c r="J29" s="69"/>
      <c r="K29" s="69"/>
    </row>
    <row r="30" spans="1:11" ht="15.75" customHeight="1" x14ac:dyDescent="0.25">
      <c r="A30" s="110" t="s">
        <v>130</v>
      </c>
      <c r="C30" s="111" t="s">
        <v>131</v>
      </c>
      <c r="D30" s="113" t="s">
        <v>0</v>
      </c>
      <c r="E30" s="115" t="s">
        <v>1</v>
      </c>
      <c r="F30" s="117" t="s">
        <v>2</v>
      </c>
      <c r="G30" s="119" t="s">
        <v>3</v>
      </c>
      <c r="H30" s="120"/>
      <c r="I30" s="13"/>
      <c r="J30" s="120" t="s">
        <v>3</v>
      </c>
      <c r="K30" s="121"/>
    </row>
    <row r="31" spans="1:11" ht="15.75" customHeight="1" x14ac:dyDescent="0.25">
      <c r="A31" s="110"/>
      <c r="C31" s="112"/>
      <c r="D31" s="114"/>
      <c r="E31" s="116"/>
      <c r="F31" s="118"/>
      <c r="G31" s="1" t="s">
        <v>4</v>
      </c>
      <c r="H31" s="1" t="s">
        <v>5</v>
      </c>
      <c r="I31" s="1"/>
      <c r="J31" s="1" t="s">
        <v>6</v>
      </c>
      <c r="K31" s="1" t="s">
        <v>7</v>
      </c>
    </row>
    <row r="32" spans="1:11" ht="12" customHeight="1" x14ac:dyDescent="0.25">
      <c r="A32" s="155">
        <v>5.1999999999999998E-2</v>
      </c>
      <c r="B32" s="128">
        <v>6</v>
      </c>
      <c r="C32" s="131">
        <v>1400</v>
      </c>
      <c r="D32" s="134">
        <v>2800</v>
      </c>
      <c r="E32" s="186" t="s">
        <v>49</v>
      </c>
      <c r="F32" s="70" t="s">
        <v>50</v>
      </c>
      <c r="G32" s="71"/>
      <c r="H32" s="71" t="s">
        <v>158</v>
      </c>
      <c r="I32" s="71"/>
      <c r="J32" s="71"/>
      <c r="K32" s="71"/>
    </row>
    <row r="33" spans="1:11" ht="12" customHeight="1" x14ac:dyDescent="0.25">
      <c r="A33" s="156"/>
      <c r="B33" s="129"/>
      <c r="C33" s="132"/>
      <c r="D33" s="132"/>
      <c r="E33" s="187"/>
      <c r="F33" s="72" t="s">
        <v>51</v>
      </c>
      <c r="G33" s="73" t="s">
        <v>52</v>
      </c>
      <c r="H33" s="73"/>
      <c r="I33" s="73"/>
      <c r="J33" s="73"/>
      <c r="K33" s="73" t="s">
        <v>159</v>
      </c>
    </row>
    <row r="34" spans="1:11" ht="12" customHeight="1" x14ac:dyDescent="0.25">
      <c r="A34" s="156"/>
      <c r="B34" s="129"/>
      <c r="C34" s="132"/>
      <c r="D34" s="132"/>
      <c r="E34" s="187"/>
      <c r="F34" s="72" t="s">
        <v>46</v>
      </c>
      <c r="G34" s="73"/>
      <c r="H34" s="73" t="s">
        <v>28</v>
      </c>
      <c r="I34" s="73"/>
      <c r="J34" s="73"/>
      <c r="K34" s="73"/>
    </row>
    <row r="35" spans="1:11" ht="12" customHeight="1" x14ac:dyDescent="0.25">
      <c r="A35" s="156"/>
      <c r="B35" s="130"/>
      <c r="C35" s="133"/>
      <c r="D35" s="133"/>
      <c r="E35" s="188"/>
      <c r="F35" s="74" t="s">
        <v>53</v>
      </c>
      <c r="G35" s="75"/>
      <c r="H35" s="75" t="s">
        <v>54</v>
      </c>
      <c r="I35" s="75"/>
      <c r="J35" s="75"/>
      <c r="K35" s="75"/>
    </row>
    <row r="36" spans="1:11" ht="12" customHeight="1" x14ac:dyDescent="0.25">
      <c r="A36" s="156"/>
      <c r="B36" s="158">
        <v>7</v>
      </c>
      <c r="C36" s="159">
        <v>1050</v>
      </c>
      <c r="D36" s="173">
        <v>2100</v>
      </c>
      <c r="E36" s="175" t="s">
        <v>55</v>
      </c>
      <c r="F36" s="80" t="s">
        <v>56</v>
      </c>
      <c r="G36" s="60"/>
      <c r="H36" s="60" t="s">
        <v>57</v>
      </c>
      <c r="I36" s="60"/>
      <c r="J36" s="60"/>
      <c r="K36" s="60"/>
    </row>
    <row r="37" spans="1:11" ht="12" customHeight="1" x14ac:dyDescent="0.25">
      <c r="A37" s="156"/>
      <c r="B37" s="118"/>
      <c r="C37" s="160"/>
      <c r="D37" s="174"/>
      <c r="E37" s="177"/>
      <c r="F37" s="82" t="s">
        <v>58</v>
      </c>
      <c r="G37" s="83"/>
      <c r="H37" s="83" t="s">
        <v>59</v>
      </c>
      <c r="I37" s="83"/>
      <c r="J37" s="83"/>
      <c r="K37" s="83"/>
    </row>
    <row r="38" spans="1:11" ht="12" customHeight="1" x14ac:dyDescent="0.25">
      <c r="A38" s="156"/>
      <c r="B38" s="161">
        <v>8</v>
      </c>
      <c r="C38" s="163">
        <v>600</v>
      </c>
      <c r="D38" s="163">
        <v>1200</v>
      </c>
      <c r="E38" s="182" t="s">
        <v>60</v>
      </c>
      <c r="F38" s="84" t="s">
        <v>61</v>
      </c>
      <c r="G38" s="79"/>
      <c r="H38" s="79" t="s">
        <v>160</v>
      </c>
      <c r="I38" s="79"/>
      <c r="J38" s="79"/>
      <c r="K38" s="79"/>
    </row>
    <row r="39" spans="1:11" ht="12" customHeight="1" x14ac:dyDescent="0.25">
      <c r="A39" s="156"/>
      <c r="B39" s="162"/>
      <c r="C39" s="164"/>
      <c r="D39" s="164"/>
      <c r="E39" s="179"/>
      <c r="F39" s="72" t="s">
        <v>56</v>
      </c>
      <c r="G39" s="73"/>
      <c r="H39" s="73" t="s">
        <v>57</v>
      </c>
      <c r="I39" s="73"/>
      <c r="J39" s="73"/>
      <c r="K39" s="73"/>
    </row>
    <row r="40" spans="1:11" ht="12" customHeight="1" x14ac:dyDescent="0.25">
      <c r="A40" s="156"/>
      <c r="B40" s="162"/>
      <c r="C40" s="165"/>
      <c r="D40" s="165"/>
      <c r="E40" s="179"/>
      <c r="F40" s="85" t="s">
        <v>58</v>
      </c>
      <c r="G40" s="86"/>
      <c r="H40" s="86" t="s">
        <v>59</v>
      </c>
      <c r="I40" s="86"/>
      <c r="J40" s="86"/>
      <c r="K40" s="86"/>
    </row>
    <row r="41" spans="1:11" ht="12" customHeight="1" x14ac:dyDescent="0.25">
      <c r="A41" s="156"/>
      <c r="B41" s="158">
        <v>9</v>
      </c>
      <c r="C41" s="163">
        <v>600</v>
      </c>
      <c r="D41" s="134">
        <v>1200</v>
      </c>
      <c r="E41" s="183" t="s">
        <v>62</v>
      </c>
      <c r="F41" s="80" t="s">
        <v>22</v>
      </c>
      <c r="G41" s="60"/>
      <c r="H41" s="60" t="s">
        <v>23</v>
      </c>
      <c r="I41" s="60"/>
      <c r="J41" s="60"/>
      <c r="K41" s="60"/>
    </row>
    <row r="42" spans="1:11" ht="12" customHeight="1" x14ac:dyDescent="0.25">
      <c r="A42" s="156"/>
      <c r="B42" s="162"/>
      <c r="C42" s="164"/>
      <c r="D42" s="132"/>
      <c r="E42" s="184"/>
      <c r="F42" s="77" t="s">
        <v>24</v>
      </c>
      <c r="G42" s="65"/>
      <c r="H42" s="65" t="s">
        <v>25</v>
      </c>
      <c r="I42" s="65"/>
      <c r="J42" s="65"/>
      <c r="K42" s="65"/>
    </row>
    <row r="43" spans="1:11" ht="12" customHeight="1" x14ac:dyDescent="0.25">
      <c r="A43" s="156"/>
      <c r="B43" s="162"/>
      <c r="C43" s="164"/>
      <c r="D43" s="133"/>
      <c r="E43" s="185"/>
      <c r="F43" s="81" t="s">
        <v>26</v>
      </c>
      <c r="G43" s="69" t="s">
        <v>27</v>
      </c>
      <c r="H43" s="69" t="s">
        <v>28</v>
      </c>
      <c r="I43" s="69"/>
      <c r="J43" s="69"/>
      <c r="K43" s="69"/>
    </row>
    <row r="44" spans="1:11" ht="12" customHeight="1" x14ac:dyDescent="0.25">
      <c r="A44" s="156"/>
      <c r="B44" s="161">
        <v>10</v>
      </c>
      <c r="C44" s="163">
        <v>500</v>
      </c>
      <c r="D44" s="166">
        <v>1000</v>
      </c>
      <c r="E44" s="182" t="s">
        <v>63</v>
      </c>
      <c r="F44" s="84" t="s">
        <v>161</v>
      </c>
      <c r="G44" s="79"/>
      <c r="H44" s="79" t="s">
        <v>64</v>
      </c>
      <c r="I44" s="79"/>
      <c r="J44" s="79"/>
      <c r="K44" s="79"/>
    </row>
    <row r="45" spans="1:11" ht="12" customHeight="1" x14ac:dyDescent="0.25">
      <c r="A45" s="156"/>
      <c r="B45" s="162"/>
      <c r="C45" s="164"/>
      <c r="D45" s="164"/>
      <c r="E45" s="179"/>
      <c r="F45" s="72" t="s">
        <v>65</v>
      </c>
      <c r="G45" s="73"/>
      <c r="H45" s="73" t="s">
        <v>66</v>
      </c>
      <c r="I45" s="73"/>
      <c r="J45" s="73"/>
      <c r="K45" s="73"/>
    </row>
    <row r="46" spans="1:11" ht="12" customHeight="1" x14ac:dyDescent="0.25">
      <c r="A46" s="156"/>
      <c r="B46" s="118"/>
      <c r="C46" s="165"/>
      <c r="D46" s="165"/>
      <c r="E46" s="180"/>
      <c r="F46" s="74" t="s">
        <v>67</v>
      </c>
      <c r="G46" s="75"/>
      <c r="H46" s="75" t="s">
        <v>68</v>
      </c>
      <c r="I46" s="75"/>
      <c r="J46" s="75"/>
      <c r="K46" s="75"/>
    </row>
    <row r="47" spans="1:11" ht="12" customHeight="1" x14ac:dyDescent="0.25">
      <c r="A47" s="156"/>
      <c r="B47" s="161">
        <v>11</v>
      </c>
      <c r="C47" s="163">
        <v>440</v>
      </c>
      <c r="D47" s="163">
        <v>880</v>
      </c>
      <c r="E47" s="181" t="s">
        <v>69</v>
      </c>
      <c r="F47" s="76" t="s">
        <v>70</v>
      </c>
      <c r="G47" s="63" t="s">
        <v>71</v>
      </c>
      <c r="H47" s="63"/>
      <c r="I47" s="63"/>
      <c r="J47" s="63"/>
      <c r="K47" s="63" t="s">
        <v>72</v>
      </c>
    </row>
    <row r="48" spans="1:11" ht="12" customHeight="1" x14ac:dyDescent="0.25">
      <c r="A48" s="156"/>
      <c r="B48" s="162"/>
      <c r="C48" s="164"/>
      <c r="D48" s="164"/>
      <c r="E48" s="176"/>
      <c r="F48" s="77" t="s">
        <v>73</v>
      </c>
      <c r="G48" s="65"/>
      <c r="H48" s="65" t="s">
        <v>74</v>
      </c>
      <c r="I48" s="65"/>
      <c r="J48" s="65"/>
      <c r="K48" s="65"/>
    </row>
    <row r="49" spans="1:11" ht="12" customHeight="1" x14ac:dyDescent="0.25">
      <c r="A49" s="156"/>
      <c r="B49" s="118"/>
      <c r="C49" s="165"/>
      <c r="D49" s="165"/>
      <c r="E49" s="177"/>
      <c r="F49" s="81" t="s">
        <v>75</v>
      </c>
      <c r="G49" s="69" t="s">
        <v>76</v>
      </c>
      <c r="H49" s="69"/>
      <c r="I49" s="69"/>
      <c r="J49" s="69"/>
      <c r="K49" s="69" t="s">
        <v>77</v>
      </c>
    </row>
    <row r="50" spans="1:11" ht="12" customHeight="1" x14ac:dyDescent="0.25">
      <c r="A50" s="156"/>
      <c r="B50" s="158">
        <v>12</v>
      </c>
      <c r="C50" s="163">
        <v>400</v>
      </c>
      <c r="D50" s="163">
        <v>800</v>
      </c>
      <c r="E50" s="178" t="s">
        <v>78</v>
      </c>
      <c r="F50" s="70" t="s">
        <v>79</v>
      </c>
      <c r="G50" s="71" t="s">
        <v>80</v>
      </c>
      <c r="H50" s="71" t="s">
        <v>81</v>
      </c>
      <c r="I50" s="71"/>
      <c r="J50" s="71"/>
      <c r="K50" s="71"/>
    </row>
    <row r="51" spans="1:11" ht="12" customHeight="1" x14ac:dyDescent="0.25">
      <c r="A51" s="156"/>
      <c r="B51" s="162"/>
      <c r="C51" s="164"/>
      <c r="D51" s="164"/>
      <c r="E51" s="179"/>
      <c r="F51" s="72" t="s">
        <v>82</v>
      </c>
      <c r="G51" s="73" t="s">
        <v>83</v>
      </c>
      <c r="H51" s="73"/>
      <c r="I51" s="73"/>
      <c r="J51" s="73"/>
      <c r="K51" s="73" t="s">
        <v>84</v>
      </c>
    </row>
    <row r="52" spans="1:11" ht="12" customHeight="1" x14ac:dyDescent="0.25">
      <c r="A52" s="156"/>
      <c r="B52" s="162"/>
      <c r="C52" s="164"/>
      <c r="D52" s="164"/>
      <c r="E52" s="179"/>
      <c r="F52" s="72" t="s">
        <v>85</v>
      </c>
      <c r="G52" s="73" t="s">
        <v>86</v>
      </c>
      <c r="H52" s="73" t="s">
        <v>87</v>
      </c>
      <c r="I52" s="73"/>
      <c r="J52" s="73"/>
      <c r="K52" s="73"/>
    </row>
    <row r="53" spans="1:11" ht="12" customHeight="1" x14ac:dyDescent="0.25">
      <c r="A53" s="156"/>
      <c r="B53" s="162"/>
      <c r="C53" s="164"/>
      <c r="D53" s="164"/>
      <c r="E53" s="179"/>
      <c r="F53" s="72" t="s">
        <v>88</v>
      </c>
      <c r="G53" s="73"/>
      <c r="H53" s="73" t="s">
        <v>40</v>
      </c>
      <c r="I53" s="73"/>
      <c r="J53" s="73"/>
      <c r="K53" s="73"/>
    </row>
    <row r="54" spans="1:11" ht="12" customHeight="1" x14ac:dyDescent="0.25">
      <c r="A54" s="156"/>
      <c r="B54" s="162"/>
      <c r="C54" s="164"/>
      <c r="D54" s="164"/>
      <c r="E54" s="179"/>
      <c r="F54" s="72" t="s">
        <v>89</v>
      </c>
      <c r="G54" s="73" t="s">
        <v>90</v>
      </c>
      <c r="H54" s="73" t="s">
        <v>91</v>
      </c>
      <c r="I54" s="73"/>
      <c r="J54" s="73"/>
      <c r="K54" s="73"/>
    </row>
    <row r="55" spans="1:11" ht="12" customHeight="1" x14ac:dyDescent="0.25">
      <c r="A55" s="157"/>
      <c r="B55" s="118"/>
      <c r="C55" s="165"/>
      <c r="D55" s="165"/>
      <c r="E55" s="180"/>
      <c r="F55" s="74" t="s">
        <v>92</v>
      </c>
      <c r="G55" s="75"/>
      <c r="H55" s="75" t="s">
        <v>93</v>
      </c>
      <c r="I55" s="75"/>
      <c r="J55" s="75"/>
      <c r="K55" s="75"/>
    </row>
    <row r="56" spans="1:11" ht="12" customHeight="1" x14ac:dyDescent="0.25">
      <c r="A56" s="167">
        <v>5.5E-2</v>
      </c>
      <c r="B56" s="170">
        <v>13</v>
      </c>
      <c r="C56" s="163">
        <v>160</v>
      </c>
      <c r="D56" s="163">
        <v>320</v>
      </c>
      <c r="E56" s="175" t="s">
        <v>94</v>
      </c>
      <c r="F56" s="80" t="s">
        <v>95</v>
      </c>
      <c r="G56" s="60"/>
      <c r="H56" s="60" t="s">
        <v>96</v>
      </c>
      <c r="I56" s="60"/>
      <c r="J56" s="60"/>
      <c r="K56" s="60"/>
    </row>
    <row r="57" spans="1:11" ht="12" customHeight="1" x14ac:dyDescent="0.25">
      <c r="A57" s="168"/>
      <c r="B57" s="171"/>
      <c r="C57" s="164"/>
      <c r="D57" s="164"/>
      <c r="E57" s="176"/>
      <c r="F57" s="77" t="s">
        <v>97</v>
      </c>
      <c r="G57" s="65"/>
      <c r="H57" s="65" t="s">
        <v>98</v>
      </c>
      <c r="I57" s="65"/>
      <c r="J57" s="65"/>
      <c r="K57" s="65"/>
    </row>
    <row r="58" spans="1:11" ht="12" customHeight="1" x14ac:dyDescent="0.25">
      <c r="A58" s="168"/>
      <c r="B58" s="171"/>
      <c r="C58" s="164"/>
      <c r="D58" s="164"/>
      <c r="E58" s="176"/>
      <c r="F58" s="77" t="s">
        <v>99</v>
      </c>
      <c r="G58" s="65" t="s">
        <v>100</v>
      </c>
      <c r="H58" s="65"/>
      <c r="I58" s="65"/>
      <c r="J58" s="65"/>
      <c r="K58" s="65" t="s">
        <v>101</v>
      </c>
    </row>
    <row r="59" spans="1:11" ht="12" customHeight="1" x14ac:dyDescent="0.25">
      <c r="A59" s="168"/>
      <c r="B59" s="171"/>
      <c r="C59" s="164"/>
      <c r="D59" s="164"/>
      <c r="E59" s="176"/>
      <c r="F59" s="77" t="s">
        <v>102</v>
      </c>
      <c r="G59" s="65" t="s">
        <v>19</v>
      </c>
      <c r="H59" s="65"/>
      <c r="I59" s="65"/>
      <c r="J59" s="65"/>
      <c r="K59" s="65" t="s">
        <v>103</v>
      </c>
    </row>
    <row r="60" spans="1:11" ht="12" customHeight="1" x14ac:dyDescent="0.25">
      <c r="A60" s="168"/>
      <c r="B60" s="172"/>
      <c r="C60" s="165"/>
      <c r="D60" s="165"/>
      <c r="E60" s="177"/>
      <c r="F60" s="81" t="s">
        <v>104</v>
      </c>
      <c r="G60" s="69"/>
      <c r="H60" s="69"/>
      <c r="I60" s="69"/>
      <c r="J60" s="69" t="s">
        <v>105</v>
      </c>
      <c r="K60" s="69" t="s">
        <v>106</v>
      </c>
    </row>
    <row r="61" spans="1:11" ht="12" customHeight="1" x14ac:dyDescent="0.25">
      <c r="A61" s="168"/>
      <c r="B61" s="158">
        <v>14</v>
      </c>
      <c r="C61" s="163">
        <v>70</v>
      </c>
      <c r="D61" s="163">
        <v>140</v>
      </c>
      <c r="E61" s="178" t="s">
        <v>107</v>
      </c>
      <c r="F61" s="70" t="s">
        <v>108</v>
      </c>
      <c r="G61" s="71" t="s">
        <v>109</v>
      </c>
      <c r="H61" s="71" t="s">
        <v>110</v>
      </c>
      <c r="I61" s="71"/>
      <c r="J61" s="71"/>
      <c r="K61" s="71"/>
    </row>
    <row r="62" spans="1:11" ht="12" customHeight="1" x14ac:dyDescent="0.25">
      <c r="A62" s="168"/>
      <c r="B62" s="162"/>
      <c r="C62" s="164"/>
      <c r="D62" s="164"/>
      <c r="E62" s="179"/>
      <c r="F62" s="72" t="s">
        <v>111</v>
      </c>
      <c r="G62" s="73" t="s">
        <v>112</v>
      </c>
      <c r="H62" s="73" t="s">
        <v>113</v>
      </c>
      <c r="I62" s="73"/>
      <c r="J62" s="73"/>
      <c r="K62" s="73"/>
    </row>
    <row r="63" spans="1:11" ht="12" customHeight="1" x14ac:dyDescent="0.25">
      <c r="A63" s="168"/>
      <c r="B63" s="162"/>
      <c r="C63" s="164"/>
      <c r="D63" s="164"/>
      <c r="E63" s="179"/>
      <c r="F63" s="72" t="s">
        <v>114</v>
      </c>
      <c r="G63" s="73" t="s">
        <v>115</v>
      </c>
      <c r="H63" s="73"/>
      <c r="I63" s="73"/>
      <c r="J63" s="73"/>
      <c r="K63" s="73" t="s">
        <v>116</v>
      </c>
    </row>
    <row r="64" spans="1:11" ht="12" customHeight="1" x14ac:dyDescent="0.25">
      <c r="A64" s="168"/>
      <c r="B64" s="118"/>
      <c r="C64" s="165"/>
      <c r="D64" s="165"/>
      <c r="E64" s="180"/>
      <c r="F64" s="74" t="s">
        <v>117</v>
      </c>
      <c r="G64" s="75"/>
      <c r="H64" s="75" t="s">
        <v>118</v>
      </c>
      <c r="I64" s="75"/>
      <c r="J64" s="75"/>
      <c r="K64" s="75"/>
    </row>
    <row r="65" spans="1:11" ht="12" customHeight="1" x14ac:dyDescent="0.25">
      <c r="A65" s="168"/>
      <c r="B65" s="158">
        <v>15</v>
      </c>
      <c r="C65" s="163">
        <v>60</v>
      </c>
      <c r="D65" s="163">
        <v>120</v>
      </c>
      <c r="E65" s="175" t="s">
        <v>119</v>
      </c>
      <c r="F65" s="80" t="s">
        <v>120</v>
      </c>
      <c r="G65" s="60"/>
      <c r="H65" s="60" t="s">
        <v>121</v>
      </c>
      <c r="I65" s="60"/>
      <c r="J65" s="60"/>
      <c r="K65" s="60"/>
    </row>
    <row r="66" spans="1:11" ht="12" customHeight="1" x14ac:dyDescent="0.25">
      <c r="A66" s="168"/>
      <c r="B66" s="162"/>
      <c r="C66" s="164"/>
      <c r="D66" s="164"/>
      <c r="E66" s="176"/>
      <c r="F66" s="77" t="s">
        <v>122</v>
      </c>
      <c r="G66" s="65" t="s">
        <v>123</v>
      </c>
      <c r="H66" s="65" t="s">
        <v>124</v>
      </c>
      <c r="I66" s="65"/>
      <c r="J66" s="65"/>
      <c r="K66" s="65" t="s">
        <v>125</v>
      </c>
    </row>
    <row r="67" spans="1:11" ht="12" customHeight="1" x14ac:dyDescent="0.25">
      <c r="A67" s="168"/>
      <c r="B67" s="162"/>
      <c r="C67" s="164"/>
      <c r="D67" s="164"/>
      <c r="E67" s="176"/>
      <c r="F67" s="77" t="s">
        <v>126</v>
      </c>
      <c r="G67" s="65" t="s">
        <v>127</v>
      </c>
      <c r="H67" s="65"/>
      <c r="I67" s="65"/>
      <c r="J67" s="65"/>
      <c r="K67" s="65"/>
    </row>
    <row r="68" spans="1:11" ht="12" customHeight="1" x14ac:dyDescent="0.25">
      <c r="A68" s="169"/>
      <c r="B68" s="118"/>
      <c r="C68" s="165"/>
      <c r="D68" s="165"/>
      <c r="E68" s="177"/>
      <c r="F68" s="81" t="s">
        <v>92</v>
      </c>
      <c r="G68" s="69"/>
      <c r="H68" s="69" t="s">
        <v>128</v>
      </c>
      <c r="I68" s="69"/>
      <c r="J68" s="69"/>
      <c r="K68" s="69"/>
    </row>
    <row r="69" spans="1:11" ht="12" customHeight="1" x14ac:dyDescent="0.25">
      <c r="C69" s="32"/>
      <c r="D69" s="33"/>
      <c r="G69" s="12"/>
      <c r="H69" s="12"/>
      <c r="I69" s="12"/>
      <c r="J69" s="12"/>
      <c r="K69" s="12"/>
    </row>
    <row r="70" spans="1:11" ht="6" customHeight="1" x14ac:dyDescent="0.25"/>
  </sheetData>
  <mergeCells count="79">
    <mergeCell ref="G30:H30"/>
    <mergeCell ref="J30:K30"/>
    <mergeCell ref="A30:A31"/>
    <mergeCell ref="C30:C31"/>
    <mergeCell ref="D30:D31"/>
    <mergeCell ref="E30:E31"/>
    <mergeCell ref="F30:F31"/>
    <mergeCell ref="E6:E10"/>
    <mergeCell ref="A14:A29"/>
    <mergeCell ref="E14:E17"/>
    <mergeCell ref="B14:B17"/>
    <mergeCell ref="C14:C17"/>
    <mergeCell ref="D14:D17"/>
    <mergeCell ref="B25:B29"/>
    <mergeCell ref="C25:C29"/>
    <mergeCell ref="D25:D29"/>
    <mergeCell ref="E25:E29"/>
    <mergeCell ref="B18:B24"/>
    <mergeCell ref="C18:C24"/>
    <mergeCell ref="D18:D24"/>
    <mergeCell ref="E18:E24"/>
    <mergeCell ref="E2:K2"/>
    <mergeCell ref="A4:A5"/>
    <mergeCell ref="B11:B13"/>
    <mergeCell ref="C11:C13"/>
    <mergeCell ref="D11:D13"/>
    <mergeCell ref="E11:E13"/>
    <mergeCell ref="G4:H4"/>
    <mergeCell ref="J4:K4"/>
    <mergeCell ref="A6:A13"/>
    <mergeCell ref="C4:C5"/>
    <mergeCell ref="D4:D5"/>
    <mergeCell ref="E4:E5"/>
    <mergeCell ref="F4:F5"/>
    <mergeCell ref="B6:B10"/>
    <mergeCell ref="C6:C10"/>
    <mergeCell ref="D6:D10"/>
    <mergeCell ref="A32:A55"/>
    <mergeCell ref="B41:B43"/>
    <mergeCell ref="C41:C43"/>
    <mergeCell ref="D41:D43"/>
    <mergeCell ref="E41:E43"/>
    <mergeCell ref="B44:B46"/>
    <mergeCell ref="C44:C46"/>
    <mergeCell ref="D44:D46"/>
    <mergeCell ref="E44:E46"/>
    <mergeCell ref="B47:B49"/>
    <mergeCell ref="C47:C49"/>
    <mergeCell ref="B32:B35"/>
    <mergeCell ref="C32:C35"/>
    <mergeCell ref="D32:D35"/>
    <mergeCell ref="E32:E35"/>
    <mergeCell ref="B38:B40"/>
    <mergeCell ref="C38:C40"/>
    <mergeCell ref="D38:D40"/>
    <mergeCell ref="E38:E40"/>
    <mergeCell ref="B36:B37"/>
    <mergeCell ref="C36:C37"/>
    <mergeCell ref="D36:D37"/>
    <mergeCell ref="E36:E37"/>
    <mergeCell ref="D47:D49"/>
    <mergeCell ref="E47:E49"/>
    <mergeCell ref="B50:B55"/>
    <mergeCell ref="C50:C55"/>
    <mergeCell ref="D50:D55"/>
    <mergeCell ref="E50:E55"/>
    <mergeCell ref="A56:A68"/>
    <mergeCell ref="B56:B60"/>
    <mergeCell ref="C56:C60"/>
    <mergeCell ref="D56:D60"/>
    <mergeCell ref="E56:E60"/>
    <mergeCell ref="B61:B64"/>
    <mergeCell ref="C61:C64"/>
    <mergeCell ref="D61:D64"/>
    <mergeCell ref="E61:E64"/>
    <mergeCell ref="B65:B68"/>
    <mergeCell ref="C65:C68"/>
    <mergeCell ref="D65:D68"/>
    <mergeCell ref="E65:E68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99B16-47D0-4E6E-A66E-C5247137846E}">
  <dimension ref="A1:K75"/>
  <sheetViews>
    <sheetView workbookViewId="0">
      <selection activeCell="N14" sqref="N14"/>
    </sheetView>
    <sheetView zoomScale="130" zoomScaleNormal="130" workbookViewId="1"/>
  </sheetViews>
  <sheetFormatPr defaultRowHeight="15" x14ac:dyDescent="0.25"/>
  <cols>
    <col min="1" max="1" width="2.42578125" customWidth="1"/>
    <col min="2" max="2" width="1.85546875" customWidth="1"/>
    <col min="3" max="3" width="2.28515625" customWidth="1"/>
    <col min="4" max="4" width="2.5703125" customWidth="1"/>
    <col min="5" max="5" width="13.7109375" customWidth="1"/>
    <col min="6" max="6" width="23" customWidth="1"/>
    <col min="7" max="8" width="24" customWidth="1"/>
    <col min="9" max="9" width="1.140625" customWidth="1"/>
    <col min="10" max="11" width="24" customWidth="1"/>
    <col min="12" max="12" width="1.140625" customWidth="1"/>
    <col min="13" max="13" width="6.28515625" customWidth="1"/>
  </cols>
  <sheetData>
    <row r="1" spans="1:11" ht="5.25" customHeight="1" x14ac:dyDescent="0.25"/>
    <row r="2" spans="1:11" ht="34.5" customHeight="1" x14ac:dyDescent="0.25">
      <c r="A2" s="110" t="s">
        <v>130</v>
      </c>
      <c r="C2" s="32">
        <f>SUM(C6:C70)</f>
        <v>95930</v>
      </c>
      <c r="D2" s="33">
        <f>SUM(D6:D70)</f>
        <v>191860</v>
      </c>
      <c r="E2" s="107" t="s">
        <v>129</v>
      </c>
      <c r="F2" s="108"/>
      <c r="G2" s="108"/>
      <c r="H2" s="108"/>
      <c r="I2" s="108"/>
      <c r="J2" s="108"/>
      <c r="K2" s="109"/>
    </row>
    <row r="3" spans="1:11" ht="6" customHeight="1" x14ac:dyDescent="0.25">
      <c r="A3" s="110"/>
    </row>
    <row r="4" spans="1:11" ht="27" customHeight="1" x14ac:dyDescent="0.25">
      <c r="A4" s="110"/>
      <c r="C4" s="111" t="s">
        <v>215</v>
      </c>
      <c r="D4" s="113" t="s">
        <v>0</v>
      </c>
      <c r="E4" s="115" t="s">
        <v>1</v>
      </c>
      <c r="F4" s="117" t="s">
        <v>2</v>
      </c>
      <c r="G4" s="119" t="s">
        <v>3</v>
      </c>
      <c r="H4" s="120"/>
      <c r="I4" s="13"/>
      <c r="J4" s="120" t="s">
        <v>3</v>
      </c>
      <c r="K4" s="121"/>
    </row>
    <row r="5" spans="1:11" ht="27" customHeight="1" x14ac:dyDescent="0.25">
      <c r="A5" s="110"/>
      <c r="C5" s="112"/>
      <c r="D5" s="114"/>
      <c r="E5" s="116"/>
      <c r="F5" s="118"/>
      <c r="G5" s="1" t="s">
        <v>4</v>
      </c>
      <c r="H5" s="1" t="s">
        <v>5</v>
      </c>
      <c r="I5" s="1"/>
      <c r="J5" s="1" t="s">
        <v>6</v>
      </c>
      <c r="K5" s="1" t="s">
        <v>7</v>
      </c>
    </row>
    <row r="6" spans="1:11" ht="19.5" customHeight="1" x14ac:dyDescent="0.25">
      <c r="A6" s="201">
        <v>0.79700000000000004</v>
      </c>
      <c r="B6" s="196">
        <v>1</v>
      </c>
      <c r="C6" s="125">
        <v>67200</v>
      </c>
      <c r="D6" s="125">
        <v>134400</v>
      </c>
      <c r="E6" s="175" t="s">
        <v>132</v>
      </c>
      <c r="F6" s="59" t="s">
        <v>8</v>
      </c>
      <c r="G6" s="87" t="s">
        <v>133</v>
      </c>
      <c r="H6" s="87" t="s">
        <v>9</v>
      </c>
      <c r="I6" s="87"/>
      <c r="J6" s="87"/>
      <c r="K6" s="87"/>
    </row>
    <row r="7" spans="1:11" ht="19.5" customHeight="1" x14ac:dyDescent="0.25">
      <c r="A7" s="201"/>
      <c r="B7" s="202"/>
      <c r="C7" s="140"/>
      <c r="D7" s="140"/>
      <c r="E7" s="181"/>
      <c r="F7" s="62" t="s">
        <v>10</v>
      </c>
      <c r="G7" s="88" t="s">
        <v>11</v>
      </c>
      <c r="H7" s="88"/>
      <c r="I7" s="88"/>
      <c r="J7" s="88"/>
      <c r="K7" s="88" t="s">
        <v>12</v>
      </c>
    </row>
    <row r="8" spans="1:11" ht="19.5" customHeight="1" x14ac:dyDescent="0.25">
      <c r="A8" s="201"/>
      <c r="B8" s="197"/>
      <c r="C8" s="126"/>
      <c r="D8" s="126"/>
      <c r="E8" s="176"/>
      <c r="F8" s="64" t="s">
        <v>13</v>
      </c>
      <c r="G8" s="89" t="s">
        <v>14</v>
      </c>
      <c r="H8" s="89" t="s">
        <v>15</v>
      </c>
      <c r="I8" s="89"/>
      <c r="J8" s="89"/>
      <c r="K8" s="89"/>
    </row>
    <row r="9" spans="1:11" ht="19.5" customHeight="1" x14ac:dyDescent="0.25">
      <c r="A9" s="201"/>
      <c r="B9" s="197"/>
      <c r="C9" s="126"/>
      <c r="D9" s="126"/>
      <c r="E9" s="176"/>
      <c r="F9" s="66" t="s">
        <v>16</v>
      </c>
      <c r="G9" s="90"/>
      <c r="H9" s="90" t="s">
        <v>17</v>
      </c>
      <c r="I9" s="90"/>
      <c r="J9" s="90"/>
      <c r="K9" s="90"/>
    </row>
    <row r="10" spans="1:11" ht="19.5" customHeight="1" x14ac:dyDescent="0.25">
      <c r="A10" s="201"/>
      <c r="B10" s="203"/>
      <c r="C10" s="127"/>
      <c r="D10" s="127"/>
      <c r="E10" s="177"/>
      <c r="F10" s="68" t="s">
        <v>18</v>
      </c>
      <c r="G10" s="91" t="s">
        <v>19</v>
      </c>
      <c r="H10" s="91"/>
      <c r="I10" s="91"/>
      <c r="J10" s="91"/>
      <c r="K10" s="91" t="s">
        <v>20</v>
      </c>
    </row>
    <row r="11" spans="1:11" ht="19.5" customHeight="1" x14ac:dyDescent="0.25">
      <c r="A11" s="201"/>
      <c r="B11" s="204">
        <v>2</v>
      </c>
      <c r="C11" s="125">
        <v>9300</v>
      </c>
      <c r="D11" s="125">
        <v>18600</v>
      </c>
      <c r="E11" s="186" t="s">
        <v>21</v>
      </c>
      <c r="F11" s="70" t="s">
        <v>22</v>
      </c>
      <c r="G11" s="92"/>
      <c r="H11" s="92" t="s">
        <v>23</v>
      </c>
      <c r="I11" s="92"/>
      <c r="J11" s="92"/>
      <c r="K11" s="92" t="s">
        <v>134</v>
      </c>
    </row>
    <row r="12" spans="1:11" ht="19.5" customHeight="1" x14ac:dyDescent="0.25">
      <c r="A12" s="201"/>
      <c r="B12" s="205"/>
      <c r="C12" s="126"/>
      <c r="D12" s="126"/>
      <c r="E12" s="187"/>
      <c r="F12" s="72" t="s">
        <v>24</v>
      </c>
      <c r="G12" s="93" t="s">
        <v>135</v>
      </c>
      <c r="H12" s="93" t="s">
        <v>25</v>
      </c>
      <c r="I12" s="93"/>
      <c r="J12" s="93"/>
      <c r="K12" s="93"/>
    </row>
    <row r="13" spans="1:11" ht="19.5" customHeight="1" x14ac:dyDescent="0.25">
      <c r="A13" s="201"/>
      <c r="B13" s="206"/>
      <c r="C13" s="127"/>
      <c r="D13" s="127"/>
      <c r="E13" s="188"/>
      <c r="F13" s="74" t="s">
        <v>26</v>
      </c>
      <c r="G13" s="94" t="s">
        <v>27</v>
      </c>
      <c r="H13" s="94" t="s">
        <v>28</v>
      </c>
      <c r="I13" s="94"/>
      <c r="J13" s="94"/>
      <c r="K13" s="94"/>
    </row>
    <row r="14" spans="1:11" ht="19.5" customHeight="1" x14ac:dyDescent="0.25">
      <c r="A14" s="195">
        <v>0.14799999999999999</v>
      </c>
      <c r="B14" s="196">
        <v>3</v>
      </c>
      <c r="C14" s="125">
        <v>6600</v>
      </c>
      <c r="D14" s="125">
        <v>13200</v>
      </c>
      <c r="E14" s="192" t="s">
        <v>29</v>
      </c>
      <c r="F14" s="76" t="s">
        <v>30</v>
      </c>
      <c r="G14" s="88" t="s">
        <v>31</v>
      </c>
      <c r="H14" s="88"/>
      <c r="I14" s="88"/>
      <c r="J14" s="88" t="s">
        <v>32</v>
      </c>
      <c r="K14" s="88" t="s">
        <v>136</v>
      </c>
    </row>
    <row r="15" spans="1:11" ht="19.5" customHeight="1" x14ac:dyDescent="0.25">
      <c r="A15" s="195"/>
      <c r="B15" s="197"/>
      <c r="C15" s="126"/>
      <c r="D15" s="126"/>
      <c r="E15" s="193"/>
      <c r="F15" s="76" t="s">
        <v>33</v>
      </c>
      <c r="G15" s="88" t="s">
        <v>137</v>
      </c>
      <c r="H15" s="88" t="s">
        <v>34</v>
      </c>
      <c r="I15" s="88"/>
      <c r="J15" s="88"/>
      <c r="K15" s="88"/>
    </row>
    <row r="16" spans="1:11" ht="19.5" customHeight="1" x14ac:dyDescent="0.25">
      <c r="A16" s="195"/>
      <c r="B16" s="197"/>
      <c r="C16" s="126"/>
      <c r="D16" s="126"/>
      <c r="E16" s="193"/>
      <c r="F16" s="77" t="s">
        <v>35</v>
      </c>
      <c r="G16" s="89" t="s">
        <v>138</v>
      </c>
      <c r="H16" s="89" t="s">
        <v>139</v>
      </c>
      <c r="I16" s="89"/>
      <c r="J16" s="89"/>
      <c r="K16" s="89" t="s">
        <v>140</v>
      </c>
    </row>
    <row r="17" spans="1:11" ht="19.5" customHeight="1" x14ac:dyDescent="0.25">
      <c r="A17" s="195"/>
      <c r="B17" s="197"/>
      <c r="C17" s="127"/>
      <c r="D17" s="127"/>
      <c r="E17" s="194"/>
      <c r="F17" s="61" t="s">
        <v>26</v>
      </c>
      <c r="G17" s="95" t="s">
        <v>141</v>
      </c>
      <c r="H17" s="95" t="s">
        <v>142</v>
      </c>
      <c r="I17" s="95"/>
      <c r="J17" s="95"/>
      <c r="K17" s="95"/>
    </row>
    <row r="18" spans="1:11" ht="19.5" customHeight="1" x14ac:dyDescent="0.25">
      <c r="A18" s="195"/>
      <c r="B18" s="196">
        <v>4</v>
      </c>
      <c r="C18" s="125">
        <v>5000</v>
      </c>
      <c r="D18" s="125">
        <v>10000</v>
      </c>
      <c r="E18" s="178" t="s">
        <v>36</v>
      </c>
      <c r="F18" s="70" t="s">
        <v>37</v>
      </c>
      <c r="G18" s="92" t="s">
        <v>143</v>
      </c>
      <c r="H18" s="92" t="s">
        <v>144</v>
      </c>
      <c r="I18" s="92"/>
      <c r="J18" s="92"/>
      <c r="K18" s="92" t="s">
        <v>145</v>
      </c>
    </row>
    <row r="19" spans="1:11" ht="19.5" customHeight="1" x14ac:dyDescent="0.25">
      <c r="A19" s="195"/>
      <c r="B19" s="202"/>
      <c r="C19" s="126"/>
      <c r="D19" s="126"/>
      <c r="E19" s="179"/>
      <c r="F19" s="72" t="s">
        <v>38</v>
      </c>
      <c r="G19" s="96" t="s">
        <v>143</v>
      </c>
      <c r="H19" s="96" t="s">
        <v>146</v>
      </c>
      <c r="I19" s="93"/>
      <c r="J19" s="93"/>
      <c r="K19" s="93"/>
    </row>
    <row r="20" spans="1:11" ht="19.5" customHeight="1" x14ac:dyDescent="0.25">
      <c r="A20" s="195"/>
      <c r="B20" s="202"/>
      <c r="C20" s="126"/>
      <c r="D20" s="126"/>
      <c r="E20" s="179"/>
      <c r="F20" s="72" t="s">
        <v>39</v>
      </c>
      <c r="G20" s="93"/>
      <c r="H20" s="93" t="s">
        <v>147</v>
      </c>
      <c r="I20" s="93"/>
      <c r="J20" s="93"/>
      <c r="K20" s="93"/>
    </row>
    <row r="21" spans="1:11" ht="19.5" customHeight="1" x14ac:dyDescent="0.25">
      <c r="A21" s="195"/>
      <c r="B21" s="197"/>
      <c r="C21" s="126"/>
      <c r="D21" s="126"/>
      <c r="E21" s="179"/>
      <c r="F21" s="72" t="s">
        <v>41</v>
      </c>
      <c r="G21" s="93"/>
      <c r="H21" s="93" t="s">
        <v>147</v>
      </c>
      <c r="I21" s="93"/>
      <c r="J21" s="93"/>
      <c r="K21" s="93"/>
    </row>
    <row r="22" spans="1:11" ht="19.5" customHeight="1" x14ac:dyDescent="0.25">
      <c r="A22" s="195"/>
      <c r="B22" s="197"/>
      <c r="C22" s="126"/>
      <c r="D22" s="126"/>
      <c r="E22" s="179"/>
      <c r="F22" s="72" t="s">
        <v>42</v>
      </c>
      <c r="G22" s="93" t="s">
        <v>43</v>
      </c>
      <c r="H22" s="93"/>
      <c r="I22" s="93"/>
      <c r="J22" s="93"/>
      <c r="K22" s="93" t="s">
        <v>148</v>
      </c>
    </row>
    <row r="23" spans="1:11" ht="19.5" customHeight="1" x14ac:dyDescent="0.25">
      <c r="A23" s="195"/>
      <c r="B23" s="197"/>
      <c r="C23" s="126"/>
      <c r="D23" s="126"/>
      <c r="E23" s="179"/>
      <c r="F23" s="72" t="s">
        <v>149</v>
      </c>
      <c r="G23" s="93" t="s">
        <v>150</v>
      </c>
      <c r="H23" s="93" t="s">
        <v>151</v>
      </c>
      <c r="I23" s="93"/>
      <c r="J23" s="93" t="s">
        <v>44</v>
      </c>
      <c r="K23" s="93" t="s">
        <v>45</v>
      </c>
    </row>
    <row r="24" spans="1:11" ht="19.5" customHeight="1" x14ac:dyDescent="0.25">
      <c r="A24" s="195"/>
      <c r="B24" s="203"/>
      <c r="C24" s="127"/>
      <c r="D24" s="127"/>
      <c r="E24" s="180"/>
      <c r="F24" s="74" t="s">
        <v>46</v>
      </c>
      <c r="G24" s="94"/>
      <c r="H24" s="94" t="s">
        <v>152</v>
      </c>
      <c r="I24" s="94"/>
      <c r="J24" s="94"/>
      <c r="K24" s="94"/>
    </row>
    <row r="25" spans="1:11" ht="19.5" customHeight="1" x14ac:dyDescent="0.25">
      <c r="A25" s="195"/>
      <c r="B25" s="198">
        <v>5</v>
      </c>
      <c r="C25" s="131">
        <v>2550</v>
      </c>
      <c r="D25" s="134">
        <v>5100</v>
      </c>
      <c r="E25" s="183" t="s">
        <v>47</v>
      </c>
      <c r="F25" s="80" t="s">
        <v>37</v>
      </c>
      <c r="G25" s="87"/>
      <c r="H25" s="87" t="s">
        <v>153</v>
      </c>
      <c r="I25" s="87"/>
      <c r="J25" s="87"/>
      <c r="K25" s="87"/>
    </row>
    <row r="26" spans="1:11" ht="19.5" customHeight="1" x14ac:dyDescent="0.25">
      <c r="A26" s="195"/>
      <c r="B26" s="199"/>
      <c r="C26" s="132"/>
      <c r="D26" s="132"/>
      <c r="E26" s="184"/>
      <c r="F26" s="77" t="s">
        <v>38</v>
      </c>
      <c r="G26" s="89"/>
      <c r="H26" s="89" t="s">
        <v>154</v>
      </c>
      <c r="I26" s="89"/>
      <c r="J26" s="89"/>
      <c r="K26" s="89" t="s">
        <v>155</v>
      </c>
    </row>
    <row r="27" spans="1:11" ht="19.5" customHeight="1" x14ac:dyDescent="0.25">
      <c r="A27" s="195"/>
      <c r="B27" s="199"/>
      <c r="C27" s="132"/>
      <c r="D27" s="132"/>
      <c r="E27" s="184"/>
      <c r="F27" s="77" t="s">
        <v>39</v>
      </c>
      <c r="G27" s="89"/>
      <c r="H27" s="89" t="s">
        <v>153</v>
      </c>
      <c r="I27" s="89"/>
      <c r="J27" s="89"/>
      <c r="K27" s="89"/>
    </row>
    <row r="28" spans="1:11" ht="19.5" customHeight="1" x14ac:dyDescent="0.25">
      <c r="A28" s="195"/>
      <c r="B28" s="199"/>
      <c r="C28" s="132"/>
      <c r="D28" s="132"/>
      <c r="E28" s="184"/>
      <c r="F28" s="77" t="s">
        <v>41</v>
      </c>
      <c r="G28" s="89" t="s">
        <v>48</v>
      </c>
      <c r="H28" s="89"/>
      <c r="I28" s="89"/>
      <c r="J28" s="89"/>
      <c r="K28" s="89" t="s">
        <v>156</v>
      </c>
    </row>
    <row r="29" spans="1:11" ht="19.5" customHeight="1" x14ac:dyDescent="0.25">
      <c r="A29" s="195"/>
      <c r="B29" s="200"/>
      <c r="C29" s="133"/>
      <c r="D29" s="133"/>
      <c r="E29" s="185"/>
      <c r="F29" s="81" t="s">
        <v>46</v>
      </c>
      <c r="G29" s="91"/>
      <c r="H29" s="91" t="s">
        <v>157</v>
      </c>
      <c r="I29" s="91"/>
      <c r="J29" s="91"/>
      <c r="K29" s="91"/>
    </row>
    <row r="30" spans="1:11" ht="25.5" customHeight="1" x14ac:dyDescent="0.25">
      <c r="A30" s="110" t="s">
        <v>130</v>
      </c>
      <c r="B30" s="56"/>
      <c r="C30" s="111" t="s">
        <v>131</v>
      </c>
      <c r="D30" s="113" t="s">
        <v>0</v>
      </c>
      <c r="E30" s="214" t="s">
        <v>216</v>
      </c>
      <c r="F30" s="219" t="s">
        <v>217</v>
      </c>
      <c r="G30" s="220" t="s">
        <v>3</v>
      </c>
      <c r="H30" s="221"/>
      <c r="I30" s="97"/>
      <c r="J30" s="221" t="s">
        <v>3</v>
      </c>
      <c r="K30" s="222"/>
    </row>
    <row r="31" spans="1:11" ht="25.5" customHeight="1" x14ac:dyDescent="0.25">
      <c r="A31" s="110"/>
      <c r="B31" s="56"/>
      <c r="C31" s="112"/>
      <c r="D31" s="114"/>
      <c r="E31" s="215"/>
      <c r="F31" s="215"/>
      <c r="G31" s="98" t="s">
        <v>4</v>
      </c>
      <c r="H31" s="98" t="s">
        <v>5</v>
      </c>
      <c r="I31" s="98"/>
      <c r="J31" s="98" t="s">
        <v>6</v>
      </c>
      <c r="K31" s="98" t="s">
        <v>7</v>
      </c>
    </row>
    <row r="32" spans="1:11" ht="21.75" customHeight="1" x14ac:dyDescent="0.25">
      <c r="A32" s="207">
        <v>5.1999999999999998E-2</v>
      </c>
      <c r="B32" s="198">
        <v>6</v>
      </c>
      <c r="C32" s="131">
        <v>1400</v>
      </c>
      <c r="D32" s="134">
        <v>2800</v>
      </c>
      <c r="E32" s="186" t="s">
        <v>49</v>
      </c>
      <c r="F32" s="70" t="s">
        <v>50</v>
      </c>
      <c r="G32" s="92"/>
      <c r="H32" s="92" t="s">
        <v>158</v>
      </c>
      <c r="I32" s="92"/>
      <c r="J32" s="92"/>
      <c r="K32" s="92"/>
    </row>
    <row r="33" spans="1:11" ht="21.75" customHeight="1" x14ac:dyDescent="0.25">
      <c r="A33" s="208"/>
      <c r="B33" s="199"/>
      <c r="C33" s="132"/>
      <c r="D33" s="132"/>
      <c r="E33" s="187"/>
      <c r="F33" s="72" t="s">
        <v>51</v>
      </c>
      <c r="G33" s="93" t="s">
        <v>52</v>
      </c>
      <c r="H33" s="93"/>
      <c r="I33" s="93"/>
      <c r="J33" s="93"/>
      <c r="K33" s="93" t="s">
        <v>159</v>
      </c>
    </row>
    <row r="34" spans="1:11" ht="21.75" customHeight="1" x14ac:dyDescent="0.25">
      <c r="A34" s="208"/>
      <c r="B34" s="199"/>
      <c r="C34" s="132"/>
      <c r="D34" s="132"/>
      <c r="E34" s="187"/>
      <c r="F34" s="72" t="s">
        <v>46</v>
      </c>
      <c r="G34" s="93"/>
      <c r="H34" s="93" t="s">
        <v>28</v>
      </c>
      <c r="I34" s="93"/>
      <c r="J34" s="93"/>
      <c r="K34" s="93"/>
    </row>
    <row r="35" spans="1:11" ht="21.75" customHeight="1" x14ac:dyDescent="0.25">
      <c r="A35" s="208"/>
      <c r="B35" s="200"/>
      <c r="C35" s="133"/>
      <c r="D35" s="133"/>
      <c r="E35" s="188"/>
      <c r="F35" s="74" t="s">
        <v>53</v>
      </c>
      <c r="G35" s="94"/>
      <c r="H35" s="94" t="s">
        <v>54</v>
      </c>
      <c r="I35" s="94"/>
      <c r="J35" s="94"/>
      <c r="K35" s="94"/>
    </row>
    <row r="36" spans="1:11" ht="21.75" customHeight="1" x14ac:dyDescent="0.25">
      <c r="A36" s="208"/>
      <c r="B36" s="210">
        <v>7</v>
      </c>
      <c r="C36" s="159">
        <v>1050</v>
      </c>
      <c r="D36" s="173">
        <v>2100</v>
      </c>
      <c r="E36" s="175" t="s">
        <v>55</v>
      </c>
      <c r="F36" s="80" t="s">
        <v>56</v>
      </c>
      <c r="G36" s="87"/>
      <c r="H36" s="87" t="s">
        <v>57</v>
      </c>
      <c r="I36" s="87"/>
      <c r="J36" s="87"/>
      <c r="K36" s="87"/>
    </row>
    <row r="37" spans="1:11" ht="21.75" customHeight="1" x14ac:dyDescent="0.25">
      <c r="A37" s="208"/>
      <c r="B37" s="211"/>
      <c r="C37" s="160"/>
      <c r="D37" s="174"/>
      <c r="E37" s="177"/>
      <c r="F37" s="82" t="s">
        <v>58</v>
      </c>
      <c r="G37" s="99"/>
      <c r="H37" s="99" t="s">
        <v>59</v>
      </c>
      <c r="I37" s="99"/>
      <c r="J37" s="99"/>
      <c r="K37" s="99"/>
    </row>
    <row r="38" spans="1:11" ht="21.75" customHeight="1" x14ac:dyDescent="0.25">
      <c r="A38" s="208"/>
      <c r="B38" s="212">
        <v>8</v>
      </c>
      <c r="C38" s="163">
        <v>600</v>
      </c>
      <c r="D38" s="163">
        <v>1200</v>
      </c>
      <c r="E38" s="182" t="s">
        <v>60</v>
      </c>
      <c r="F38" s="84" t="s">
        <v>61</v>
      </c>
      <c r="G38" s="96"/>
      <c r="H38" s="96" t="s">
        <v>160</v>
      </c>
      <c r="I38" s="96"/>
      <c r="J38" s="96"/>
      <c r="K38" s="96"/>
    </row>
    <row r="39" spans="1:11" ht="21.75" customHeight="1" x14ac:dyDescent="0.25">
      <c r="A39" s="208"/>
      <c r="B39" s="213"/>
      <c r="C39" s="164"/>
      <c r="D39" s="164"/>
      <c r="E39" s="179"/>
      <c r="F39" s="72" t="s">
        <v>56</v>
      </c>
      <c r="G39" s="93"/>
      <c r="H39" s="93" t="s">
        <v>57</v>
      </c>
      <c r="I39" s="93"/>
      <c r="J39" s="93"/>
      <c r="K39" s="93"/>
    </row>
    <row r="40" spans="1:11" ht="21.75" customHeight="1" x14ac:dyDescent="0.25">
      <c r="A40" s="208"/>
      <c r="B40" s="213"/>
      <c r="C40" s="165"/>
      <c r="D40" s="165"/>
      <c r="E40" s="179"/>
      <c r="F40" s="85" t="s">
        <v>58</v>
      </c>
      <c r="G40" s="100"/>
      <c r="H40" s="100" t="s">
        <v>59</v>
      </c>
      <c r="I40" s="100"/>
      <c r="J40" s="100"/>
      <c r="K40" s="100"/>
    </row>
    <row r="41" spans="1:11" ht="21.75" customHeight="1" x14ac:dyDescent="0.25">
      <c r="A41" s="208"/>
      <c r="B41" s="210">
        <v>9</v>
      </c>
      <c r="C41" s="163">
        <v>600</v>
      </c>
      <c r="D41" s="134">
        <v>1200</v>
      </c>
      <c r="E41" s="183" t="s">
        <v>62</v>
      </c>
      <c r="F41" s="80" t="s">
        <v>22</v>
      </c>
      <c r="G41" s="87"/>
      <c r="H41" s="87" t="s">
        <v>23</v>
      </c>
      <c r="I41" s="87"/>
      <c r="J41" s="87"/>
      <c r="K41" s="87"/>
    </row>
    <row r="42" spans="1:11" ht="21.75" customHeight="1" x14ac:dyDescent="0.25">
      <c r="A42" s="208"/>
      <c r="B42" s="213"/>
      <c r="C42" s="164"/>
      <c r="D42" s="132"/>
      <c r="E42" s="184"/>
      <c r="F42" s="77" t="s">
        <v>24</v>
      </c>
      <c r="G42" s="89"/>
      <c r="H42" s="89" t="s">
        <v>25</v>
      </c>
      <c r="I42" s="89"/>
      <c r="J42" s="89"/>
      <c r="K42" s="89"/>
    </row>
    <row r="43" spans="1:11" ht="21.75" customHeight="1" x14ac:dyDescent="0.25">
      <c r="A43" s="208"/>
      <c r="B43" s="213"/>
      <c r="C43" s="164"/>
      <c r="D43" s="133"/>
      <c r="E43" s="185"/>
      <c r="F43" s="81" t="s">
        <v>26</v>
      </c>
      <c r="G43" s="91" t="s">
        <v>27</v>
      </c>
      <c r="H43" s="91" t="s">
        <v>28</v>
      </c>
      <c r="I43" s="91"/>
      <c r="J43" s="91"/>
      <c r="K43" s="91"/>
    </row>
    <row r="44" spans="1:11" ht="21.75" customHeight="1" x14ac:dyDescent="0.25">
      <c r="A44" s="208"/>
      <c r="B44" s="212">
        <v>10</v>
      </c>
      <c r="C44" s="163">
        <v>500</v>
      </c>
      <c r="D44" s="166">
        <v>1000</v>
      </c>
      <c r="E44" s="182" t="s">
        <v>63</v>
      </c>
      <c r="F44" s="84" t="s">
        <v>161</v>
      </c>
      <c r="G44" s="96"/>
      <c r="H44" s="96" t="s">
        <v>64</v>
      </c>
      <c r="I44" s="96"/>
      <c r="J44" s="96"/>
      <c r="K44" s="96"/>
    </row>
    <row r="45" spans="1:11" ht="21.75" customHeight="1" x14ac:dyDescent="0.25">
      <c r="A45" s="208"/>
      <c r="B45" s="213"/>
      <c r="C45" s="164"/>
      <c r="D45" s="164"/>
      <c r="E45" s="179"/>
      <c r="F45" s="72" t="s">
        <v>65</v>
      </c>
      <c r="G45" s="93"/>
      <c r="H45" s="93" t="s">
        <v>66</v>
      </c>
      <c r="I45" s="93"/>
      <c r="J45" s="93"/>
      <c r="K45" s="93"/>
    </row>
    <row r="46" spans="1:11" ht="21.75" customHeight="1" x14ac:dyDescent="0.25">
      <c r="A46" s="208"/>
      <c r="B46" s="211"/>
      <c r="C46" s="165"/>
      <c r="D46" s="165"/>
      <c r="E46" s="180"/>
      <c r="F46" s="74" t="s">
        <v>67</v>
      </c>
      <c r="G46" s="94"/>
      <c r="H46" s="94" t="s">
        <v>68</v>
      </c>
      <c r="I46" s="94"/>
      <c r="J46" s="94"/>
      <c r="K46" s="94"/>
    </row>
    <row r="47" spans="1:11" ht="21.75" customHeight="1" x14ac:dyDescent="0.25">
      <c r="A47" s="208"/>
      <c r="B47" s="212">
        <v>11</v>
      </c>
      <c r="C47" s="163">
        <v>440</v>
      </c>
      <c r="D47" s="163">
        <v>880</v>
      </c>
      <c r="E47" s="181" t="s">
        <v>69</v>
      </c>
      <c r="F47" s="76" t="s">
        <v>70</v>
      </c>
      <c r="G47" s="88" t="s">
        <v>71</v>
      </c>
      <c r="H47" s="88"/>
      <c r="I47" s="88"/>
      <c r="J47" s="88"/>
      <c r="K47" s="88" t="s">
        <v>72</v>
      </c>
    </row>
    <row r="48" spans="1:11" ht="21.75" customHeight="1" x14ac:dyDescent="0.25">
      <c r="A48" s="208"/>
      <c r="B48" s="213"/>
      <c r="C48" s="164"/>
      <c r="D48" s="164"/>
      <c r="E48" s="176"/>
      <c r="F48" s="77" t="s">
        <v>73</v>
      </c>
      <c r="G48" s="89"/>
      <c r="H48" s="89" t="s">
        <v>74</v>
      </c>
      <c r="I48" s="89"/>
      <c r="J48" s="89"/>
      <c r="K48" s="89"/>
    </row>
    <row r="49" spans="1:11" ht="21.75" customHeight="1" x14ac:dyDescent="0.25">
      <c r="A49" s="208"/>
      <c r="B49" s="211"/>
      <c r="C49" s="165"/>
      <c r="D49" s="165"/>
      <c r="E49" s="177"/>
      <c r="F49" s="81" t="s">
        <v>75</v>
      </c>
      <c r="G49" s="91" t="s">
        <v>76</v>
      </c>
      <c r="H49" s="91"/>
      <c r="I49" s="91"/>
      <c r="J49" s="91"/>
      <c r="K49" s="91" t="s">
        <v>77</v>
      </c>
    </row>
    <row r="50" spans="1:11" ht="21.75" customHeight="1" x14ac:dyDescent="0.25">
      <c r="A50" s="208"/>
      <c r="B50" s="210">
        <v>12</v>
      </c>
      <c r="C50" s="163">
        <v>400</v>
      </c>
      <c r="D50" s="163">
        <v>800</v>
      </c>
      <c r="E50" s="178" t="s">
        <v>78</v>
      </c>
      <c r="F50" s="70" t="s">
        <v>79</v>
      </c>
      <c r="G50" s="92" t="s">
        <v>80</v>
      </c>
      <c r="H50" s="92" t="s">
        <v>81</v>
      </c>
      <c r="I50" s="92"/>
      <c r="J50" s="92"/>
      <c r="K50" s="92"/>
    </row>
    <row r="51" spans="1:11" ht="21.75" customHeight="1" x14ac:dyDescent="0.25">
      <c r="A51" s="208"/>
      <c r="B51" s="213"/>
      <c r="C51" s="164"/>
      <c r="D51" s="164"/>
      <c r="E51" s="179"/>
      <c r="F51" s="72" t="s">
        <v>82</v>
      </c>
      <c r="G51" s="93" t="s">
        <v>83</v>
      </c>
      <c r="H51" s="93"/>
      <c r="I51" s="93"/>
      <c r="J51" s="93"/>
      <c r="K51" s="93" t="s">
        <v>84</v>
      </c>
    </row>
    <row r="52" spans="1:11" ht="21.75" customHeight="1" x14ac:dyDescent="0.25">
      <c r="A52" s="208"/>
      <c r="B52" s="213"/>
      <c r="C52" s="164"/>
      <c r="D52" s="164"/>
      <c r="E52" s="179"/>
      <c r="F52" s="72" t="s">
        <v>85</v>
      </c>
      <c r="G52" s="93" t="s">
        <v>86</v>
      </c>
      <c r="H52" s="93" t="s">
        <v>87</v>
      </c>
      <c r="I52" s="93"/>
      <c r="J52" s="93"/>
      <c r="K52" s="93"/>
    </row>
    <row r="53" spans="1:11" ht="21.75" customHeight="1" x14ac:dyDescent="0.25">
      <c r="A53" s="208"/>
      <c r="B53" s="213"/>
      <c r="C53" s="164"/>
      <c r="D53" s="164"/>
      <c r="E53" s="179"/>
      <c r="F53" s="72" t="s">
        <v>88</v>
      </c>
      <c r="G53" s="93"/>
      <c r="H53" s="93" t="s">
        <v>40</v>
      </c>
      <c r="I53" s="93"/>
      <c r="J53" s="93"/>
      <c r="K53" s="93"/>
    </row>
    <row r="54" spans="1:11" ht="21.75" customHeight="1" x14ac:dyDescent="0.25">
      <c r="A54" s="208"/>
      <c r="B54" s="213"/>
      <c r="C54" s="164"/>
      <c r="D54" s="164"/>
      <c r="E54" s="179"/>
      <c r="F54" s="72" t="s">
        <v>89</v>
      </c>
      <c r="G54" s="93" t="s">
        <v>90</v>
      </c>
      <c r="H54" s="93" t="s">
        <v>91</v>
      </c>
      <c r="I54" s="93"/>
      <c r="J54" s="93"/>
      <c r="K54" s="93"/>
    </row>
    <row r="55" spans="1:11" ht="21.75" customHeight="1" x14ac:dyDescent="0.25">
      <c r="A55" s="209"/>
      <c r="B55" s="211"/>
      <c r="C55" s="165"/>
      <c r="D55" s="165"/>
      <c r="E55" s="180"/>
      <c r="F55" s="74" t="s">
        <v>92</v>
      </c>
      <c r="G55" s="94"/>
      <c r="H55" s="94" t="s">
        <v>93</v>
      </c>
      <c r="I55" s="94"/>
      <c r="J55" s="94"/>
      <c r="K55" s="94"/>
    </row>
    <row r="56" spans="1:11" ht="21.75" customHeight="1" x14ac:dyDescent="0.25">
      <c r="A56" s="110" t="s">
        <v>130</v>
      </c>
      <c r="B56" s="56"/>
      <c r="C56" s="111" t="s">
        <v>131</v>
      </c>
      <c r="D56" s="113" t="s">
        <v>0</v>
      </c>
      <c r="E56" s="214" t="s">
        <v>216</v>
      </c>
      <c r="F56" s="219" t="s">
        <v>217</v>
      </c>
      <c r="G56" s="220" t="s">
        <v>3</v>
      </c>
      <c r="H56" s="221"/>
      <c r="I56" s="97"/>
      <c r="J56" s="221" t="s">
        <v>3</v>
      </c>
      <c r="K56" s="222"/>
    </row>
    <row r="57" spans="1:11" ht="21.75" customHeight="1" x14ac:dyDescent="0.25">
      <c r="A57" s="110"/>
      <c r="B57" s="56"/>
      <c r="C57" s="112"/>
      <c r="D57" s="114"/>
      <c r="E57" s="215"/>
      <c r="F57" s="215"/>
      <c r="G57" s="98" t="s">
        <v>4</v>
      </c>
      <c r="H57" s="98" t="s">
        <v>5</v>
      </c>
      <c r="I57" s="98"/>
      <c r="J57" s="98" t="s">
        <v>6</v>
      </c>
      <c r="K57" s="98" t="s">
        <v>7</v>
      </c>
    </row>
    <row r="58" spans="1:11" ht="21.75" customHeight="1" x14ac:dyDescent="0.25">
      <c r="A58" s="216">
        <v>5.5E-2</v>
      </c>
      <c r="B58" s="210">
        <v>13</v>
      </c>
      <c r="C58" s="163">
        <v>160</v>
      </c>
      <c r="D58" s="163">
        <v>320</v>
      </c>
      <c r="E58" s="175" t="s">
        <v>94</v>
      </c>
      <c r="F58" s="80" t="s">
        <v>95</v>
      </c>
      <c r="G58" s="87"/>
      <c r="H58" s="87" t="s">
        <v>96</v>
      </c>
      <c r="I58" s="87"/>
      <c r="J58" s="87"/>
      <c r="K58" s="87"/>
    </row>
    <row r="59" spans="1:11" ht="21.75" customHeight="1" x14ac:dyDescent="0.25">
      <c r="A59" s="217"/>
      <c r="B59" s="213"/>
      <c r="C59" s="164"/>
      <c r="D59" s="164"/>
      <c r="E59" s="176"/>
      <c r="F59" s="77" t="s">
        <v>97</v>
      </c>
      <c r="G59" s="89"/>
      <c r="H59" s="89" t="s">
        <v>98</v>
      </c>
      <c r="I59" s="89"/>
      <c r="J59" s="89"/>
      <c r="K59" s="89"/>
    </row>
    <row r="60" spans="1:11" ht="21.75" customHeight="1" x14ac:dyDescent="0.25">
      <c r="A60" s="217"/>
      <c r="B60" s="213"/>
      <c r="C60" s="164"/>
      <c r="D60" s="164"/>
      <c r="E60" s="176"/>
      <c r="F60" s="77" t="s">
        <v>99</v>
      </c>
      <c r="G60" s="89" t="s">
        <v>100</v>
      </c>
      <c r="H60" s="89"/>
      <c r="I60" s="89"/>
      <c r="J60" s="89"/>
      <c r="K60" s="89" t="s">
        <v>101</v>
      </c>
    </row>
    <row r="61" spans="1:11" ht="21.75" customHeight="1" x14ac:dyDescent="0.25">
      <c r="A61" s="217"/>
      <c r="B61" s="213"/>
      <c r="C61" s="164"/>
      <c r="D61" s="164"/>
      <c r="E61" s="176"/>
      <c r="F61" s="77" t="s">
        <v>102</v>
      </c>
      <c r="G61" s="89" t="s">
        <v>19</v>
      </c>
      <c r="H61" s="89"/>
      <c r="I61" s="89"/>
      <c r="J61" s="89"/>
      <c r="K61" s="89" t="s">
        <v>103</v>
      </c>
    </row>
    <row r="62" spans="1:11" ht="21.75" customHeight="1" x14ac:dyDescent="0.25">
      <c r="A62" s="217"/>
      <c r="B62" s="211"/>
      <c r="C62" s="165"/>
      <c r="D62" s="165"/>
      <c r="E62" s="177"/>
      <c r="F62" s="81" t="s">
        <v>104</v>
      </c>
      <c r="G62" s="91"/>
      <c r="H62" s="91"/>
      <c r="I62" s="91"/>
      <c r="J62" s="91" t="s">
        <v>105</v>
      </c>
      <c r="K62" s="91" t="s">
        <v>106</v>
      </c>
    </row>
    <row r="63" spans="1:11" ht="21.75" customHeight="1" x14ac:dyDescent="0.25">
      <c r="A63" s="217"/>
      <c r="B63" s="210">
        <v>14</v>
      </c>
      <c r="C63" s="163">
        <v>70</v>
      </c>
      <c r="D63" s="163">
        <v>140</v>
      </c>
      <c r="E63" s="178" t="s">
        <v>107</v>
      </c>
      <c r="F63" s="70" t="s">
        <v>108</v>
      </c>
      <c r="G63" s="92" t="s">
        <v>109</v>
      </c>
      <c r="H63" s="92" t="s">
        <v>110</v>
      </c>
      <c r="I63" s="92"/>
      <c r="J63" s="92"/>
      <c r="K63" s="92"/>
    </row>
    <row r="64" spans="1:11" ht="21.75" customHeight="1" x14ac:dyDescent="0.25">
      <c r="A64" s="217"/>
      <c r="B64" s="213"/>
      <c r="C64" s="164"/>
      <c r="D64" s="164"/>
      <c r="E64" s="179"/>
      <c r="F64" s="72" t="s">
        <v>111</v>
      </c>
      <c r="G64" s="93" t="s">
        <v>112</v>
      </c>
      <c r="H64" s="93" t="s">
        <v>113</v>
      </c>
      <c r="I64" s="93"/>
      <c r="J64" s="93"/>
      <c r="K64" s="93"/>
    </row>
    <row r="65" spans="1:11" ht="21.75" customHeight="1" x14ac:dyDescent="0.25">
      <c r="A65" s="217"/>
      <c r="B65" s="213"/>
      <c r="C65" s="164"/>
      <c r="D65" s="164"/>
      <c r="E65" s="179"/>
      <c r="F65" s="72" t="s">
        <v>114</v>
      </c>
      <c r="G65" s="93" t="s">
        <v>115</v>
      </c>
      <c r="H65" s="93"/>
      <c r="I65" s="93"/>
      <c r="J65" s="93"/>
      <c r="K65" s="93" t="s">
        <v>116</v>
      </c>
    </row>
    <row r="66" spans="1:11" ht="21.75" customHeight="1" x14ac:dyDescent="0.25">
      <c r="A66" s="217"/>
      <c r="B66" s="211"/>
      <c r="C66" s="165"/>
      <c r="D66" s="165"/>
      <c r="E66" s="180"/>
      <c r="F66" s="74" t="s">
        <v>117</v>
      </c>
      <c r="G66" s="94"/>
      <c r="H66" s="94" t="s">
        <v>118</v>
      </c>
      <c r="I66" s="94"/>
      <c r="J66" s="94"/>
      <c r="K66" s="94"/>
    </row>
    <row r="67" spans="1:11" ht="21.75" customHeight="1" x14ac:dyDescent="0.25">
      <c r="A67" s="217"/>
      <c r="B67" s="210">
        <v>15</v>
      </c>
      <c r="C67" s="163">
        <v>60</v>
      </c>
      <c r="D67" s="163">
        <v>120</v>
      </c>
      <c r="E67" s="175" t="s">
        <v>119</v>
      </c>
      <c r="F67" s="80" t="s">
        <v>120</v>
      </c>
      <c r="G67" s="87"/>
      <c r="H67" s="87" t="s">
        <v>121</v>
      </c>
      <c r="I67" s="87"/>
      <c r="J67" s="87"/>
      <c r="K67" s="87"/>
    </row>
    <row r="68" spans="1:11" ht="21.75" customHeight="1" x14ac:dyDescent="0.25">
      <c r="A68" s="217"/>
      <c r="B68" s="213"/>
      <c r="C68" s="164"/>
      <c r="D68" s="164"/>
      <c r="E68" s="176"/>
      <c r="F68" s="77" t="s">
        <v>122</v>
      </c>
      <c r="G68" s="89" t="s">
        <v>123</v>
      </c>
      <c r="H68" s="89" t="s">
        <v>124</v>
      </c>
      <c r="I68" s="89"/>
      <c r="J68" s="89"/>
      <c r="K68" s="89" t="s">
        <v>125</v>
      </c>
    </row>
    <row r="69" spans="1:11" ht="21.75" customHeight="1" x14ac:dyDescent="0.25">
      <c r="A69" s="217"/>
      <c r="B69" s="213"/>
      <c r="C69" s="164"/>
      <c r="D69" s="164"/>
      <c r="E69" s="176"/>
      <c r="F69" s="77" t="s">
        <v>126</v>
      </c>
      <c r="G69" s="89" t="s">
        <v>127</v>
      </c>
      <c r="H69" s="89"/>
      <c r="I69" s="89"/>
      <c r="J69" s="89"/>
      <c r="K69" s="89"/>
    </row>
    <row r="70" spans="1:11" ht="21.75" customHeight="1" x14ac:dyDescent="0.25">
      <c r="A70" s="218"/>
      <c r="B70" s="211"/>
      <c r="C70" s="165"/>
      <c r="D70" s="165"/>
      <c r="E70" s="177"/>
      <c r="F70" s="81" t="s">
        <v>92</v>
      </c>
      <c r="G70" s="91"/>
      <c r="H70" s="91" t="s">
        <v>128</v>
      </c>
      <c r="I70" s="91"/>
      <c r="J70" s="91"/>
      <c r="K70" s="91"/>
    </row>
    <row r="71" spans="1:11" ht="8.25" customHeight="1" x14ac:dyDescent="0.25">
      <c r="B71" s="56"/>
      <c r="F71" s="57"/>
      <c r="G71" s="58"/>
      <c r="H71" s="58"/>
      <c r="I71" s="58"/>
      <c r="J71" s="58"/>
      <c r="K71" s="58"/>
    </row>
    <row r="72" spans="1:11" ht="6" customHeight="1" x14ac:dyDescent="0.25">
      <c r="B72" s="56"/>
      <c r="F72" s="57"/>
      <c r="G72" s="57"/>
      <c r="H72" s="57"/>
      <c r="I72" s="57"/>
      <c r="J72" s="57"/>
      <c r="K72" s="57"/>
    </row>
    <row r="73" spans="1:11" x14ac:dyDescent="0.25">
      <c r="B73" s="56"/>
      <c r="F73" s="57"/>
      <c r="G73" s="57"/>
      <c r="H73" s="57"/>
      <c r="I73" s="57"/>
      <c r="J73" s="57"/>
      <c r="K73" s="57"/>
    </row>
    <row r="74" spans="1:11" x14ac:dyDescent="0.25">
      <c r="F74" s="57"/>
      <c r="G74" s="57"/>
      <c r="H74" s="57"/>
      <c r="I74" s="57"/>
      <c r="J74" s="57"/>
      <c r="K74" s="57"/>
    </row>
    <row r="75" spans="1:11" x14ac:dyDescent="0.25">
      <c r="F75" s="57"/>
      <c r="G75" s="57"/>
      <c r="H75" s="57"/>
      <c r="I75" s="57"/>
      <c r="J75" s="57"/>
      <c r="K75" s="57"/>
    </row>
  </sheetData>
  <mergeCells count="86">
    <mergeCell ref="G56:H56"/>
    <mergeCell ref="J56:K56"/>
    <mergeCell ref="A56:A57"/>
    <mergeCell ref="C56:C57"/>
    <mergeCell ref="D56:D57"/>
    <mergeCell ref="E56:E57"/>
    <mergeCell ref="F56:F57"/>
    <mergeCell ref="F30:F31"/>
    <mergeCell ref="G30:H30"/>
    <mergeCell ref="J30:K30"/>
    <mergeCell ref="C67:C70"/>
    <mergeCell ref="D67:D70"/>
    <mergeCell ref="E67:E70"/>
    <mergeCell ref="D47:D49"/>
    <mergeCell ref="E47:E49"/>
    <mergeCell ref="D36:D37"/>
    <mergeCell ref="E36:E37"/>
    <mergeCell ref="C41:C43"/>
    <mergeCell ref="D41:D43"/>
    <mergeCell ref="E41:E43"/>
    <mergeCell ref="C50:C55"/>
    <mergeCell ref="D50:D55"/>
    <mergeCell ref="E50:E55"/>
    <mergeCell ref="B47:B49"/>
    <mergeCell ref="C47:C49"/>
    <mergeCell ref="B44:B46"/>
    <mergeCell ref="C44:C46"/>
    <mergeCell ref="D44:D46"/>
    <mergeCell ref="A58:A70"/>
    <mergeCell ref="B58:B62"/>
    <mergeCell ref="C58:C62"/>
    <mergeCell ref="D58:D62"/>
    <mergeCell ref="E58:E62"/>
    <mergeCell ref="B63:B66"/>
    <mergeCell ref="C63:C66"/>
    <mergeCell ref="D63:D66"/>
    <mergeCell ref="E63:E66"/>
    <mergeCell ref="B67:B70"/>
    <mergeCell ref="D18:D24"/>
    <mergeCell ref="E44:E46"/>
    <mergeCell ref="A32:A55"/>
    <mergeCell ref="B32:B35"/>
    <mergeCell ref="C32:C35"/>
    <mergeCell ref="D32:D35"/>
    <mergeCell ref="E32:E35"/>
    <mergeCell ref="B36:B37"/>
    <mergeCell ref="C36:C37"/>
    <mergeCell ref="B38:B40"/>
    <mergeCell ref="C38:C40"/>
    <mergeCell ref="D38:D40"/>
    <mergeCell ref="E38:E40"/>
    <mergeCell ref="B50:B55"/>
    <mergeCell ref="B41:B43"/>
    <mergeCell ref="E30:E31"/>
    <mergeCell ref="A30:A31"/>
    <mergeCell ref="C30:C31"/>
    <mergeCell ref="D30:D31"/>
    <mergeCell ref="E25:E29"/>
    <mergeCell ref="A6:A13"/>
    <mergeCell ref="B6:B10"/>
    <mergeCell ref="C6:C10"/>
    <mergeCell ref="D6:D10"/>
    <mergeCell ref="E6:E10"/>
    <mergeCell ref="B11:B13"/>
    <mergeCell ref="C11:C13"/>
    <mergeCell ref="D11:D13"/>
    <mergeCell ref="E11:E13"/>
    <mergeCell ref="E14:E17"/>
    <mergeCell ref="B18:B24"/>
    <mergeCell ref="C18:C24"/>
    <mergeCell ref="A2:A5"/>
    <mergeCell ref="E18:E24"/>
    <mergeCell ref="E2:K2"/>
    <mergeCell ref="C4:C5"/>
    <mergeCell ref="D4:D5"/>
    <mergeCell ref="E4:E5"/>
    <mergeCell ref="F4:F5"/>
    <mergeCell ref="G4:H4"/>
    <mergeCell ref="J4:K4"/>
    <mergeCell ref="A14:A29"/>
    <mergeCell ref="B14:B17"/>
    <mergeCell ref="C14:C17"/>
    <mergeCell ref="D14:D17"/>
    <mergeCell ref="B25:B29"/>
    <mergeCell ref="C25:C29"/>
    <mergeCell ref="D25:D29"/>
  </mergeCells>
  <pageMargins left="0" right="0" top="0.19685039370078741" bottom="0.19685039370078741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6467B-4F8C-4983-9568-4C5668054FF7}">
  <dimension ref="A1:G78"/>
  <sheetViews>
    <sheetView tabSelected="1" topLeftCell="A40" workbookViewId="0">
      <selection activeCell="C76" sqref="C76"/>
    </sheetView>
    <sheetView topLeftCell="A33" workbookViewId="1">
      <selection activeCell="E89" sqref="E89:E90"/>
    </sheetView>
  </sheetViews>
  <sheetFormatPr defaultRowHeight="15" x14ac:dyDescent="0.25"/>
  <cols>
    <col min="1" max="1" width="2.5703125" customWidth="1"/>
    <col min="2" max="2" width="3.7109375" customWidth="1"/>
    <col min="3" max="3" width="42.85546875" customWidth="1"/>
    <col min="4" max="6" width="18.7109375" customWidth="1"/>
    <col min="7" max="7" width="22.5703125" customWidth="1"/>
    <col min="8" max="8" width="1.140625" customWidth="1"/>
  </cols>
  <sheetData>
    <row r="1" spans="1:7" ht="7.5" customHeight="1" x14ac:dyDescent="0.25"/>
    <row r="2" spans="1:7" ht="62.25" customHeight="1" x14ac:dyDescent="0.25">
      <c r="C2" s="230" t="s">
        <v>219</v>
      </c>
      <c r="D2" s="231"/>
      <c r="E2" s="231"/>
      <c r="F2" s="231"/>
      <c r="G2" s="232"/>
    </row>
    <row r="3" spans="1:7" ht="4.5" customHeight="1" x14ac:dyDescent="0.25"/>
    <row r="4" spans="1:7" ht="21" customHeight="1" x14ac:dyDescent="0.25">
      <c r="C4" s="50" t="s">
        <v>200</v>
      </c>
      <c r="D4" s="233" t="s">
        <v>3</v>
      </c>
      <c r="E4" s="233"/>
      <c r="F4" s="233"/>
      <c r="G4" s="233"/>
    </row>
    <row r="5" spans="1:7" ht="19.5" thickBot="1" x14ac:dyDescent="0.3">
      <c r="C5" s="51" t="s">
        <v>164</v>
      </c>
      <c r="D5" s="52" t="s">
        <v>4</v>
      </c>
      <c r="E5" s="52" t="s">
        <v>5</v>
      </c>
      <c r="F5" s="52" t="s">
        <v>6</v>
      </c>
      <c r="G5" s="52" t="s">
        <v>7</v>
      </c>
    </row>
    <row r="6" spans="1:7" ht="26.25" customHeight="1" thickTop="1" thickBot="1" x14ac:dyDescent="0.3">
      <c r="A6" s="36"/>
      <c r="B6" s="37"/>
      <c r="C6" s="53"/>
      <c r="D6" s="225" t="s">
        <v>214</v>
      </c>
      <c r="E6" s="228"/>
      <c r="F6" s="228"/>
      <c r="G6" s="229"/>
    </row>
    <row r="7" spans="1:7" ht="26.25" customHeight="1" thickTop="1" x14ac:dyDescent="0.25">
      <c r="A7" s="36">
        <v>1</v>
      </c>
      <c r="B7" s="37">
        <v>1</v>
      </c>
      <c r="C7" s="29" t="s">
        <v>201</v>
      </c>
      <c r="D7" s="44"/>
      <c r="E7" s="44"/>
      <c r="F7" s="44"/>
      <c r="G7" s="44"/>
    </row>
    <row r="8" spans="1:7" ht="26.25" customHeight="1" x14ac:dyDescent="0.25">
      <c r="A8" s="36">
        <v>2</v>
      </c>
      <c r="B8" s="37">
        <v>2</v>
      </c>
      <c r="C8" s="7" t="s">
        <v>202</v>
      </c>
      <c r="D8" s="40"/>
      <c r="E8" s="40"/>
      <c r="F8" s="40"/>
      <c r="G8" s="40"/>
    </row>
    <row r="9" spans="1:7" ht="26.25" customHeight="1" x14ac:dyDescent="0.25">
      <c r="A9" s="36">
        <v>3</v>
      </c>
      <c r="B9" s="37">
        <v>3</v>
      </c>
      <c r="C9" s="21" t="s">
        <v>203</v>
      </c>
      <c r="D9" s="39"/>
      <c r="E9" s="39"/>
      <c r="F9" s="39"/>
      <c r="G9" s="39"/>
    </row>
    <row r="10" spans="1:7" ht="26.25" customHeight="1" x14ac:dyDescent="0.25">
      <c r="A10" s="36">
        <v>4</v>
      </c>
      <c r="B10" s="37">
        <v>4</v>
      </c>
      <c r="C10" s="7" t="s">
        <v>213</v>
      </c>
      <c r="D10" s="40"/>
      <c r="E10" s="40"/>
      <c r="F10" s="40"/>
      <c r="G10" s="40"/>
    </row>
    <row r="11" spans="1:7" ht="26.25" customHeight="1" x14ac:dyDescent="0.25">
      <c r="A11" s="36">
        <v>5</v>
      </c>
      <c r="B11" s="37">
        <v>5</v>
      </c>
      <c r="C11" s="21" t="s">
        <v>206</v>
      </c>
      <c r="D11" s="39"/>
      <c r="E11" s="39"/>
      <c r="F11" s="39"/>
      <c r="G11" s="39"/>
    </row>
    <row r="12" spans="1:7" ht="26.25" customHeight="1" x14ac:dyDescent="0.25">
      <c r="A12" s="36">
        <v>6</v>
      </c>
      <c r="B12" s="37">
        <v>6</v>
      </c>
      <c r="C12" s="7" t="s">
        <v>205</v>
      </c>
      <c r="D12" s="40"/>
      <c r="E12" s="40"/>
      <c r="F12" s="40"/>
      <c r="G12" s="40"/>
    </row>
    <row r="13" spans="1:7" ht="26.25" customHeight="1" x14ac:dyDescent="0.25">
      <c r="A13" s="36">
        <v>7</v>
      </c>
      <c r="B13" s="37">
        <v>7</v>
      </c>
      <c r="C13" s="21" t="s">
        <v>204</v>
      </c>
      <c r="D13" s="39"/>
      <c r="E13" s="39"/>
      <c r="F13" s="39"/>
      <c r="G13" s="39"/>
    </row>
    <row r="14" spans="1:7" ht="26.25" customHeight="1" x14ac:dyDescent="0.25">
      <c r="A14" s="36">
        <v>8</v>
      </c>
      <c r="B14" s="37">
        <v>8</v>
      </c>
      <c r="C14" s="7" t="s">
        <v>207</v>
      </c>
      <c r="D14" s="40"/>
      <c r="E14" s="40"/>
      <c r="F14" s="40"/>
      <c r="G14" s="40"/>
    </row>
    <row r="15" spans="1:7" ht="26.25" customHeight="1" x14ac:dyDescent="0.25">
      <c r="A15" s="36">
        <v>9</v>
      </c>
      <c r="B15" s="37">
        <v>9</v>
      </c>
      <c r="C15" s="21" t="s">
        <v>208</v>
      </c>
      <c r="D15" s="39"/>
      <c r="E15" s="39"/>
      <c r="F15" s="39"/>
      <c r="G15" s="39"/>
    </row>
    <row r="16" spans="1:7" ht="26.25" customHeight="1" x14ac:dyDescent="0.25">
      <c r="A16" s="36">
        <v>10</v>
      </c>
      <c r="B16" s="37">
        <v>10</v>
      </c>
      <c r="C16" s="7" t="s">
        <v>209</v>
      </c>
      <c r="D16" s="40"/>
      <c r="E16" s="40"/>
      <c r="F16" s="40"/>
      <c r="G16" s="40"/>
    </row>
    <row r="17" spans="1:7" ht="26.25" customHeight="1" x14ac:dyDescent="0.25">
      <c r="A17" s="36">
        <v>11</v>
      </c>
      <c r="B17" s="37">
        <v>11</v>
      </c>
      <c r="C17" s="21" t="s">
        <v>210</v>
      </c>
      <c r="D17" s="39"/>
      <c r="E17" s="39"/>
      <c r="F17" s="39"/>
      <c r="G17" s="39"/>
    </row>
    <row r="18" spans="1:7" ht="26.25" customHeight="1" x14ac:dyDescent="0.25">
      <c r="A18" s="36">
        <v>12</v>
      </c>
      <c r="B18" s="37">
        <v>12</v>
      </c>
      <c r="C18" s="41" t="s">
        <v>211</v>
      </c>
      <c r="D18" s="40"/>
      <c r="E18" s="40"/>
      <c r="F18" s="40"/>
      <c r="G18" s="40"/>
    </row>
    <row r="19" spans="1:7" ht="26.25" customHeight="1" x14ac:dyDescent="0.25">
      <c r="A19" s="36">
        <v>13</v>
      </c>
      <c r="B19" s="37">
        <v>13</v>
      </c>
      <c r="C19" s="41" t="s">
        <v>212</v>
      </c>
      <c r="D19" s="40"/>
      <c r="E19" s="40"/>
      <c r="F19" s="40"/>
      <c r="G19" s="40"/>
    </row>
    <row r="20" spans="1:7" ht="36.75" customHeight="1" x14ac:dyDescent="0.25">
      <c r="C20" s="34" t="s">
        <v>163</v>
      </c>
      <c r="D20" s="234" t="s">
        <v>220</v>
      </c>
      <c r="E20" s="235"/>
      <c r="F20" s="235"/>
      <c r="G20" s="235"/>
    </row>
    <row r="21" spans="1:7" ht="23.25" customHeight="1" thickBot="1" x14ac:dyDescent="0.3">
      <c r="C21" s="35" t="s">
        <v>164</v>
      </c>
      <c r="D21" s="35" t="s">
        <v>4</v>
      </c>
      <c r="E21" s="35" t="s">
        <v>5</v>
      </c>
      <c r="F21" s="35" t="s">
        <v>6</v>
      </c>
      <c r="G21" s="35" t="s">
        <v>7</v>
      </c>
    </row>
    <row r="22" spans="1:7" ht="26.25" customHeight="1" thickTop="1" thickBot="1" x14ac:dyDescent="0.3">
      <c r="A22" s="36">
        <v>14</v>
      </c>
      <c r="B22" s="37">
        <v>1</v>
      </c>
      <c r="C22" s="53"/>
      <c r="D22" s="225" t="s">
        <v>224</v>
      </c>
      <c r="E22" s="228"/>
      <c r="F22" s="228"/>
      <c r="G22" s="229"/>
    </row>
    <row r="23" spans="1:7" ht="24.75" customHeight="1" thickTop="1" x14ac:dyDescent="0.25">
      <c r="A23" s="36">
        <v>15</v>
      </c>
      <c r="B23" s="37">
        <v>2</v>
      </c>
      <c r="C23" s="29" t="s">
        <v>165</v>
      </c>
      <c r="D23" s="44"/>
      <c r="E23" s="44"/>
      <c r="F23" s="44"/>
      <c r="G23" s="44"/>
    </row>
    <row r="24" spans="1:7" ht="26.25" customHeight="1" x14ac:dyDescent="0.25">
      <c r="A24" s="36">
        <v>16</v>
      </c>
      <c r="B24" s="37">
        <v>3</v>
      </c>
      <c r="C24" s="7" t="s">
        <v>166</v>
      </c>
      <c r="D24" s="40"/>
      <c r="E24" s="40"/>
      <c r="F24" s="40"/>
      <c r="G24" s="40"/>
    </row>
    <row r="25" spans="1:7" ht="26.25" customHeight="1" x14ac:dyDescent="0.25">
      <c r="A25" s="36">
        <v>17</v>
      </c>
      <c r="B25" s="37">
        <v>4</v>
      </c>
      <c r="C25" s="42" t="s">
        <v>167</v>
      </c>
      <c r="D25" s="39"/>
      <c r="E25" s="39"/>
      <c r="F25" s="39"/>
      <c r="G25" s="39"/>
    </row>
    <row r="26" spans="1:7" ht="26.25" customHeight="1" x14ac:dyDescent="0.25">
      <c r="A26" s="36">
        <v>18</v>
      </c>
      <c r="B26" s="37">
        <v>5</v>
      </c>
      <c r="C26" s="41" t="s">
        <v>168</v>
      </c>
      <c r="D26" s="40"/>
      <c r="E26" s="40"/>
      <c r="F26" s="40"/>
      <c r="G26" s="40"/>
    </row>
    <row r="27" spans="1:7" ht="26.25" customHeight="1" x14ac:dyDescent="0.25">
      <c r="A27" s="36">
        <v>19</v>
      </c>
      <c r="B27" s="37">
        <v>6</v>
      </c>
      <c r="C27" s="42" t="s">
        <v>169</v>
      </c>
      <c r="D27" s="39"/>
      <c r="E27" s="39"/>
      <c r="F27" s="39"/>
      <c r="G27" s="39"/>
    </row>
    <row r="28" spans="1:7" ht="26.25" customHeight="1" x14ac:dyDescent="0.25">
      <c r="A28" s="36">
        <v>20</v>
      </c>
      <c r="B28" s="37">
        <v>7</v>
      </c>
      <c r="C28" s="41" t="s">
        <v>170</v>
      </c>
      <c r="D28" s="40"/>
      <c r="E28" s="40"/>
      <c r="F28" s="40"/>
      <c r="G28" s="40"/>
    </row>
    <row r="29" spans="1:7" ht="26.25" customHeight="1" x14ac:dyDescent="0.25">
      <c r="A29" s="36">
        <v>21</v>
      </c>
      <c r="B29" s="37">
        <v>8</v>
      </c>
      <c r="C29" s="42" t="s">
        <v>171</v>
      </c>
      <c r="D29" s="39"/>
      <c r="E29" s="39"/>
      <c r="F29" s="39"/>
      <c r="G29" s="39"/>
    </row>
    <row r="30" spans="1:7" ht="26.25" customHeight="1" x14ac:dyDescent="0.25">
      <c r="A30" s="36">
        <v>22</v>
      </c>
      <c r="B30" s="37">
        <v>9</v>
      </c>
      <c r="C30" s="41" t="s">
        <v>172</v>
      </c>
      <c r="D30" s="40"/>
      <c r="E30" s="40"/>
      <c r="F30" s="40"/>
      <c r="G30" s="40"/>
    </row>
    <row r="31" spans="1:7" ht="26.25" customHeight="1" x14ac:dyDescent="0.25">
      <c r="A31" s="36">
        <v>23</v>
      </c>
      <c r="B31" s="37">
        <v>10</v>
      </c>
      <c r="C31" s="42" t="s">
        <v>173</v>
      </c>
      <c r="D31" s="39"/>
      <c r="E31" s="39"/>
      <c r="F31" s="39"/>
      <c r="G31" s="39"/>
    </row>
    <row r="32" spans="1:7" ht="26.25" customHeight="1" x14ac:dyDescent="0.25">
      <c r="A32" s="36">
        <v>24</v>
      </c>
      <c r="B32" s="37">
        <v>11</v>
      </c>
      <c r="C32" s="41" t="s">
        <v>174</v>
      </c>
      <c r="D32" s="40"/>
      <c r="E32" s="40"/>
      <c r="F32" s="40"/>
      <c r="G32" s="40"/>
    </row>
    <row r="33" spans="1:7" ht="26.25" customHeight="1" x14ac:dyDescent="0.25">
      <c r="A33" s="36">
        <v>25</v>
      </c>
      <c r="B33" s="37">
        <v>12</v>
      </c>
      <c r="C33" s="43" t="s">
        <v>175</v>
      </c>
      <c r="D33" s="44"/>
      <c r="E33" s="44"/>
      <c r="F33" s="44"/>
      <c r="G33" s="44"/>
    </row>
    <row r="34" spans="1:7" ht="26.25" customHeight="1" x14ac:dyDescent="0.25">
      <c r="A34" s="36">
        <v>26</v>
      </c>
      <c r="B34" s="37">
        <v>13</v>
      </c>
      <c r="C34" s="41" t="s">
        <v>176</v>
      </c>
      <c r="D34" s="40"/>
      <c r="E34" s="40"/>
      <c r="F34" s="40"/>
      <c r="G34" s="40"/>
    </row>
    <row r="35" spans="1:7" ht="26.25" customHeight="1" x14ac:dyDescent="0.25">
      <c r="A35" s="36">
        <v>27</v>
      </c>
      <c r="B35" s="37">
        <v>14</v>
      </c>
      <c r="C35" s="42" t="s">
        <v>177</v>
      </c>
      <c r="D35" s="39"/>
      <c r="E35" s="39"/>
      <c r="F35" s="39"/>
      <c r="G35" s="39"/>
    </row>
    <row r="36" spans="1:7" ht="26.25" customHeight="1" x14ac:dyDescent="0.25">
      <c r="A36" s="36">
        <v>28</v>
      </c>
      <c r="B36" s="37">
        <v>15</v>
      </c>
      <c r="C36" s="41" t="s">
        <v>221</v>
      </c>
      <c r="D36" s="40"/>
      <c r="E36" s="40"/>
      <c r="F36" s="40"/>
      <c r="G36" s="40"/>
    </row>
    <row r="37" spans="1:7" ht="26.25" customHeight="1" thickBot="1" x14ac:dyDescent="0.3">
      <c r="A37" s="36">
        <v>29</v>
      </c>
      <c r="B37" s="37">
        <v>16</v>
      </c>
      <c r="C37" s="42"/>
      <c r="D37" s="39"/>
      <c r="E37" s="39"/>
      <c r="F37" s="39"/>
      <c r="G37" s="39"/>
    </row>
    <row r="38" spans="1:7" ht="36.75" customHeight="1" thickTop="1" x14ac:dyDescent="0.25">
      <c r="C38" s="54" t="s">
        <v>163</v>
      </c>
      <c r="D38" s="223" t="s">
        <v>220</v>
      </c>
      <c r="E38" s="224"/>
      <c r="F38" s="224"/>
      <c r="G38" s="224"/>
    </row>
    <row r="39" spans="1:7" ht="26.25" customHeight="1" thickBot="1" x14ac:dyDescent="0.3">
      <c r="C39" s="35" t="s">
        <v>164</v>
      </c>
      <c r="D39" s="35" t="s">
        <v>4</v>
      </c>
      <c r="E39" s="35" t="s">
        <v>5</v>
      </c>
      <c r="F39" s="35" t="s">
        <v>6</v>
      </c>
      <c r="G39" s="35" t="s">
        <v>7</v>
      </c>
    </row>
    <row r="40" spans="1:7" ht="26.25" customHeight="1" thickTop="1" thickBot="1" x14ac:dyDescent="0.3">
      <c r="C40" s="55"/>
      <c r="D40" s="225" t="s">
        <v>222</v>
      </c>
      <c r="E40" s="228"/>
      <c r="F40" s="228"/>
      <c r="G40" s="229"/>
    </row>
    <row r="41" spans="1:7" ht="23.25" customHeight="1" thickTop="1" x14ac:dyDescent="0.25">
      <c r="A41" s="36">
        <v>30</v>
      </c>
      <c r="B41" s="37">
        <v>1</v>
      </c>
      <c r="C41" s="45" t="s">
        <v>178</v>
      </c>
      <c r="D41" s="38"/>
      <c r="E41" s="38"/>
      <c r="F41" s="38"/>
      <c r="G41" s="38"/>
    </row>
    <row r="42" spans="1:7" ht="23.25" customHeight="1" x14ac:dyDescent="0.25">
      <c r="A42" s="36">
        <v>31</v>
      </c>
      <c r="B42" s="37">
        <v>2</v>
      </c>
      <c r="C42" s="46" t="s">
        <v>179</v>
      </c>
      <c r="D42" s="39"/>
      <c r="E42" s="39"/>
      <c r="F42" s="39"/>
      <c r="G42" s="39"/>
    </row>
    <row r="43" spans="1:7" ht="23.25" customHeight="1" x14ac:dyDescent="0.25">
      <c r="A43" s="36">
        <v>32</v>
      </c>
      <c r="B43" s="37">
        <v>3</v>
      </c>
      <c r="C43" s="47" t="s">
        <v>180</v>
      </c>
      <c r="D43" s="40"/>
      <c r="E43" s="40"/>
      <c r="F43" s="40"/>
      <c r="G43" s="40"/>
    </row>
    <row r="44" spans="1:7" ht="23.25" customHeight="1" x14ac:dyDescent="0.25">
      <c r="A44" s="36">
        <v>33</v>
      </c>
      <c r="B44" s="37">
        <v>4</v>
      </c>
      <c r="C44" s="48" t="s">
        <v>181</v>
      </c>
      <c r="D44" s="39"/>
      <c r="E44" s="39"/>
      <c r="F44" s="39"/>
      <c r="G44" s="39"/>
    </row>
    <row r="45" spans="1:7" ht="23.25" customHeight="1" x14ac:dyDescent="0.25">
      <c r="A45" s="36">
        <v>34</v>
      </c>
      <c r="B45" s="37">
        <v>5</v>
      </c>
      <c r="C45" s="47" t="s">
        <v>182</v>
      </c>
      <c r="D45" s="40"/>
      <c r="E45" s="40"/>
      <c r="F45" s="40"/>
      <c r="G45" s="40"/>
    </row>
    <row r="46" spans="1:7" ht="23.25" customHeight="1" x14ac:dyDescent="0.25">
      <c r="A46" s="36">
        <v>35</v>
      </c>
      <c r="B46" s="37">
        <v>6</v>
      </c>
      <c r="C46" s="48" t="s">
        <v>183</v>
      </c>
      <c r="D46" s="39"/>
      <c r="E46" s="39"/>
      <c r="F46" s="39"/>
      <c r="G46" s="39"/>
    </row>
    <row r="47" spans="1:7" ht="23.25" customHeight="1" x14ac:dyDescent="0.25">
      <c r="A47" s="36">
        <v>36</v>
      </c>
      <c r="B47" s="37">
        <v>7</v>
      </c>
      <c r="C47" s="47" t="s">
        <v>184</v>
      </c>
      <c r="D47" s="40"/>
      <c r="E47" s="40"/>
      <c r="F47" s="40"/>
      <c r="G47" s="40"/>
    </row>
    <row r="48" spans="1:7" ht="23.25" customHeight="1" x14ac:dyDescent="0.25">
      <c r="A48" s="36">
        <v>37</v>
      </c>
      <c r="B48" s="37">
        <v>8</v>
      </c>
      <c r="C48" s="46" t="s">
        <v>223</v>
      </c>
      <c r="D48" s="39"/>
      <c r="E48" s="39"/>
      <c r="F48" s="39"/>
      <c r="G48" s="39"/>
    </row>
    <row r="49" spans="1:7" ht="23.25" customHeight="1" x14ac:dyDescent="0.25">
      <c r="A49" s="36">
        <v>38</v>
      </c>
      <c r="B49" s="37">
        <v>9</v>
      </c>
      <c r="C49" s="47" t="s">
        <v>185</v>
      </c>
      <c r="D49" s="40"/>
      <c r="E49" s="40"/>
      <c r="F49" s="40"/>
      <c r="G49" s="40"/>
    </row>
    <row r="50" spans="1:7" ht="23.25" customHeight="1" x14ac:dyDescent="0.25">
      <c r="A50" s="36">
        <v>39</v>
      </c>
      <c r="B50" s="37">
        <v>10</v>
      </c>
      <c r="C50" s="48" t="s">
        <v>186</v>
      </c>
      <c r="D50" s="39"/>
      <c r="E50" s="39"/>
      <c r="F50" s="39"/>
      <c r="G50" s="39"/>
    </row>
    <row r="51" spans="1:7" ht="23.25" customHeight="1" x14ac:dyDescent="0.25">
      <c r="A51" s="36">
        <v>40</v>
      </c>
      <c r="B51" s="37">
        <v>11</v>
      </c>
      <c r="C51" s="47" t="s">
        <v>187</v>
      </c>
      <c r="D51" s="40"/>
      <c r="E51" s="40"/>
      <c r="F51" s="40"/>
      <c r="G51" s="40"/>
    </row>
    <row r="52" spans="1:7" ht="23.25" customHeight="1" x14ac:dyDescent="0.25">
      <c r="A52" s="36">
        <v>41</v>
      </c>
      <c r="B52" s="37">
        <v>12</v>
      </c>
      <c r="C52" s="101" t="s">
        <v>188</v>
      </c>
      <c r="D52" s="39"/>
      <c r="E52" s="39"/>
      <c r="F52" s="39"/>
      <c r="G52" s="39"/>
    </row>
    <row r="53" spans="1:7" ht="23.25" customHeight="1" x14ac:dyDescent="0.25">
      <c r="A53" s="36">
        <v>42</v>
      </c>
      <c r="B53" s="37">
        <v>13</v>
      </c>
      <c r="C53" s="102" t="s">
        <v>189</v>
      </c>
      <c r="D53" s="40"/>
      <c r="E53" s="40"/>
      <c r="F53" s="40"/>
      <c r="G53" s="40"/>
    </row>
    <row r="54" spans="1:7" ht="23.25" customHeight="1" x14ac:dyDescent="0.25">
      <c r="A54" s="36">
        <v>43</v>
      </c>
      <c r="B54" s="37">
        <v>14</v>
      </c>
      <c r="C54" s="101" t="s">
        <v>190</v>
      </c>
      <c r="D54" s="39"/>
      <c r="E54" s="39"/>
      <c r="F54" s="39"/>
      <c r="G54" s="39"/>
    </row>
    <row r="55" spans="1:7" ht="23.25" customHeight="1" x14ac:dyDescent="0.25">
      <c r="A55" s="36">
        <v>44</v>
      </c>
      <c r="B55" s="37">
        <v>15</v>
      </c>
      <c r="C55" s="102" t="s">
        <v>191</v>
      </c>
      <c r="D55" s="40"/>
      <c r="E55" s="40"/>
      <c r="F55" s="40"/>
      <c r="G55" s="40"/>
    </row>
    <row r="56" spans="1:7" ht="23.25" customHeight="1" x14ac:dyDescent="0.25">
      <c r="A56" s="36">
        <v>45</v>
      </c>
      <c r="B56" s="37">
        <v>16</v>
      </c>
      <c r="C56" s="101" t="s">
        <v>192</v>
      </c>
      <c r="D56" s="39"/>
      <c r="E56" s="39"/>
      <c r="F56" s="39"/>
      <c r="G56" s="39"/>
    </row>
    <row r="57" spans="1:7" ht="23.25" customHeight="1" x14ac:dyDescent="0.25">
      <c r="A57" s="36">
        <v>46</v>
      </c>
      <c r="B57" s="37">
        <v>17</v>
      </c>
      <c r="C57" s="103" t="s">
        <v>193</v>
      </c>
      <c r="D57" s="49"/>
      <c r="E57" s="49"/>
      <c r="F57" s="49"/>
      <c r="G57" s="49"/>
    </row>
    <row r="58" spans="1:7" ht="6.75" customHeight="1" thickBot="1" x14ac:dyDescent="0.3"/>
    <row r="59" spans="1:7" ht="15.75" customHeight="1" thickTop="1" x14ac:dyDescent="0.25">
      <c r="C59" s="54" t="s">
        <v>163</v>
      </c>
      <c r="D59" s="223" t="s">
        <v>220</v>
      </c>
      <c r="E59" s="224"/>
      <c r="F59" s="224"/>
      <c r="G59" s="224"/>
    </row>
    <row r="60" spans="1:7" ht="19.5" thickBot="1" x14ac:dyDescent="0.3">
      <c r="C60" s="35" t="s">
        <v>164</v>
      </c>
      <c r="D60" s="35" t="s">
        <v>4</v>
      </c>
      <c r="E60" s="35" t="s">
        <v>5</v>
      </c>
      <c r="F60" s="35" t="s">
        <v>6</v>
      </c>
      <c r="G60" s="35" t="s">
        <v>7</v>
      </c>
    </row>
    <row r="61" spans="1:7" ht="20.25" thickTop="1" thickBot="1" x14ac:dyDescent="0.3">
      <c r="C61" s="55"/>
      <c r="D61" s="225" t="s">
        <v>230</v>
      </c>
      <c r="E61" s="226"/>
      <c r="F61" s="226"/>
      <c r="G61" s="227"/>
    </row>
    <row r="62" spans="1:7" ht="23.25" customHeight="1" thickTop="1" x14ac:dyDescent="0.25">
      <c r="A62" s="36">
        <v>47</v>
      </c>
      <c r="B62" s="37">
        <v>1</v>
      </c>
      <c r="C62" s="45" t="s">
        <v>194</v>
      </c>
      <c r="D62" s="38"/>
      <c r="E62" s="38"/>
      <c r="F62" s="38"/>
      <c r="G62" s="38"/>
    </row>
    <row r="63" spans="1:7" ht="23.25" customHeight="1" x14ac:dyDescent="0.25">
      <c r="A63" s="36">
        <v>48</v>
      </c>
      <c r="B63" s="37">
        <v>2</v>
      </c>
      <c r="C63" s="46" t="s">
        <v>195</v>
      </c>
      <c r="D63" s="39"/>
      <c r="E63" s="39"/>
      <c r="F63" s="39"/>
      <c r="G63" s="39"/>
    </row>
    <row r="64" spans="1:7" ht="23.25" customHeight="1" x14ac:dyDescent="0.25">
      <c r="A64" s="36">
        <v>49</v>
      </c>
      <c r="B64" s="37">
        <v>3</v>
      </c>
      <c r="C64" s="47" t="s">
        <v>225</v>
      </c>
      <c r="D64" s="40"/>
      <c r="E64" s="40"/>
      <c r="F64" s="40"/>
      <c r="G64" s="40"/>
    </row>
    <row r="65" spans="1:7" ht="23.25" customHeight="1" x14ac:dyDescent="0.25">
      <c r="A65" s="36">
        <v>50</v>
      </c>
      <c r="B65" s="37">
        <v>4</v>
      </c>
      <c r="C65" s="48" t="s">
        <v>226</v>
      </c>
      <c r="D65" s="39"/>
      <c r="E65" s="39"/>
      <c r="F65" s="39"/>
      <c r="G65" s="39"/>
    </row>
    <row r="66" spans="1:7" ht="23.25" customHeight="1" x14ac:dyDescent="0.25">
      <c r="A66" s="36">
        <v>51</v>
      </c>
      <c r="B66" s="37">
        <v>5</v>
      </c>
      <c r="C66" s="47" t="s">
        <v>227</v>
      </c>
      <c r="D66" s="40"/>
      <c r="E66" s="40"/>
      <c r="F66" s="40"/>
      <c r="G66" s="40"/>
    </row>
    <row r="67" spans="1:7" ht="23.25" customHeight="1" x14ac:dyDescent="0.25">
      <c r="A67" s="36">
        <v>52</v>
      </c>
      <c r="B67" s="37">
        <v>6</v>
      </c>
      <c r="C67" s="48" t="s">
        <v>228</v>
      </c>
      <c r="D67" s="39"/>
      <c r="E67" s="39"/>
      <c r="F67" s="39"/>
      <c r="G67" s="39"/>
    </row>
    <row r="68" spans="1:7" ht="23.25" customHeight="1" x14ac:dyDescent="0.25">
      <c r="A68" s="36">
        <v>53</v>
      </c>
      <c r="B68" s="37">
        <v>7</v>
      </c>
      <c r="C68" s="47" t="s">
        <v>229</v>
      </c>
      <c r="D68" s="40"/>
      <c r="E68" s="40"/>
      <c r="F68" s="40"/>
      <c r="G68" s="40"/>
    </row>
    <row r="69" spans="1:7" ht="23.25" customHeight="1" x14ac:dyDescent="0.25">
      <c r="A69" s="36">
        <v>54</v>
      </c>
      <c r="B69" s="37">
        <v>8</v>
      </c>
      <c r="C69" s="46" t="s">
        <v>196</v>
      </c>
      <c r="D69" s="39"/>
      <c r="E69" s="39"/>
      <c r="F69" s="39"/>
      <c r="G69" s="39"/>
    </row>
    <row r="70" spans="1:7" ht="23.25" customHeight="1" x14ac:dyDescent="0.25">
      <c r="A70" s="36">
        <v>55</v>
      </c>
      <c r="B70" s="37">
        <v>9</v>
      </c>
      <c r="C70" s="47" t="s">
        <v>231</v>
      </c>
      <c r="D70" s="40"/>
      <c r="E70" s="40"/>
      <c r="F70" s="40"/>
      <c r="G70" s="40"/>
    </row>
    <row r="71" spans="1:7" ht="23.25" customHeight="1" x14ac:dyDescent="0.25">
      <c r="A71" s="36">
        <v>56</v>
      </c>
      <c r="B71" s="37">
        <v>10</v>
      </c>
      <c r="C71" s="48" t="s">
        <v>232</v>
      </c>
      <c r="D71" s="39"/>
      <c r="E71" s="39"/>
      <c r="F71" s="39"/>
      <c r="G71" s="39"/>
    </row>
    <row r="72" spans="1:7" ht="23.25" customHeight="1" x14ac:dyDescent="0.25">
      <c r="A72" s="36">
        <v>57</v>
      </c>
      <c r="B72" s="37">
        <v>11</v>
      </c>
      <c r="C72" s="47" t="s">
        <v>233</v>
      </c>
      <c r="D72" s="40"/>
      <c r="E72" s="40"/>
      <c r="F72" s="40"/>
      <c r="G72" s="40"/>
    </row>
    <row r="73" spans="1:7" ht="23.25" customHeight="1" x14ac:dyDescent="0.25">
      <c r="A73" s="36">
        <v>58</v>
      </c>
      <c r="B73" s="37">
        <v>12</v>
      </c>
      <c r="C73" s="101" t="s">
        <v>234</v>
      </c>
      <c r="D73" s="39"/>
      <c r="E73" s="39"/>
      <c r="F73" s="39"/>
      <c r="G73" s="39"/>
    </row>
    <row r="74" spans="1:7" ht="23.25" customHeight="1" x14ac:dyDescent="0.25">
      <c r="A74" s="36">
        <v>59</v>
      </c>
      <c r="B74" s="37">
        <v>13</v>
      </c>
      <c r="C74" s="102" t="s">
        <v>197</v>
      </c>
      <c r="D74" s="40"/>
      <c r="E74" s="40"/>
      <c r="F74" s="40"/>
      <c r="G74" s="40"/>
    </row>
    <row r="75" spans="1:7" ht="23.25" customHeight="1" x14ac:dyDescent="0.25">
      <c r="A75" s="36">
        <v>60</v>
      </c>
      <c r="B75" s="37">
        <v>14</v>
      </c>
      <c r="C75" s="101" t="s">
        <v>198</v>
      </c>
      <c r="D75" s="39"/>
      <c r="E75" s="39"/>
      <c r="F75" s="39"/>
      <c r="G75" s="39"/>
    </row>
    <row r="76" spans="1:7" ht="23.25" customHeight="1" x14ac:dyDescent="0.25">
      <c r="A76" s="36">
        <v>61</v>
      </c>
      <c r="B76" s="37">
        <v>15</v>
      </c>
      <c r="C76" s="102" t="s">
        <v>199</v>
      </c>
      <c r="D76" s="40"/>
      <c r="E76" s="40"/>
      <c r="F76" s="40"/>
      <c r="G76" s="40"/>
    </row>
    <row r="77" spans="1:7" ht="23.25" customHeight="1" x14ac:dyDescent="0.25">
      <c r="A77" s="36">
        <v>62</v>
      </c>
      <c r="B77" s="37">
        <v>16</v>
      </c>
      <c r="C77" s="101"/>
      <c r="D77" s="39"/>
      <c r="E77" s="39"/>
      <c r="F77" s="39"/>
      <c r="G77" s="39"/>
    </row>
    <row r="78" spans="1:7" ht="23.25" customHeight="1" x14ac:dyDescent="0.25">
      <c r="A78" s="36">
        <v>63</v>
      </c>
      <c r="B78" s="37">
        <v>17</v>
      </c>
      <c r="C78" s="103"/>
      <c r="D78" s="49"/>
      <c r="E78" s="49"/>
      <c r="F78" s="49"/>
      <c r="G78" s="49"/>
    </row>
  </sheetData>
  <mergeCells count="9">
    <mergeCell ref="D59:G59"/>
    <mergeCell ref="D61:G61"/>
    <mergeCell ref="D40:G40"/>
    <mergeCell ref="C2:G2"/>
    <mergeCell ref="D4:G4"/>
    <mergeCell ref="D20:G20"/>
    <mergeCell ref="D38:G38"/>
    <mergeCell ref="D6:G6"/>
    <mergeCell ref="D22:G22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C8446-0CB3-4E5A-BB4B-9FF5EA75A578}">
  <dimension ref="A1:O31"/>
  <sheetViews>
    <sheetView workbookViewId="0"/>
    <sheetView tabSelected="1" workbookViewId="1">
      <selection activeCell="A8" sqref="A8:XFD8"/>
    </sheetView>
  </sheetViews>
  <sheetFormatPr defaultColWidth="8.85546875" defaultRowHeight="15" x14ac:dyDescent="0.25"/>
  <cols>
    <col min="1" max="1" width="3" customWidth="1"/>
    <col min="2" max="2" width="14.42578125" customWidth="1"/>
    <col min="3" max="3" width="0.7109375" customWidth="1"/>
    <col min="4" max="4" width="25.7109375" customWidth="1"/>
    <col min="5" max="5" width="3.7109375" customWidth="1"/>
    <col min="6" max="6" width="25.7109375" customWidth="1"/>
    <col min="7" max="7" width="3.7109375" customWidth="1"/>
    <col min="8" max="8" width="3" customWidth="1"/>
    <col min="9" max="9" width="1" customWidth="1"/>
    <col min="10" max="10" width="25.7109375" customWidth="1"/>
    <col min="11" max="11" width="3.7109375" customWidth="1"/>
    <col min="12" max="12" width="24.85546875" customWidth="1"/>
    <col min="13" max="13" width="3.7109375" customWidth="1"/>
    <col min="14" max="14" width="4.28515625" customWidth="1"/>
    <col min="15" max="15" width="0.85546875" customWidth="1"/>
  </cols>
  <sheetData>
    <row r="1" spans="1:15" ht="9" customHeight="1" x14ac:dyDescent="0.25"/>
    <row r="2" spans="1:15" ht="18.75" x14ac:dyDescent="0.25">
      <c r="D2" s="236" t="s">
        <v>235</v>
      </c>
      <c r="E2" s="237"/>
      <c r="F2" s="237"/>
      <c r="G2" s="237"/>
      <c r="H2" s="237"/>
      <c r="I2" s="237"/>
      <c r="J2" s="237"/>
      <c r="K2" s="237"/>
      <c r="L2" s="238"/>
      <c r="O2" s="239"/>
    </row>
    <row r="3" spans="1:15" ht="18.75" customHeight="1" x14ac:dyDescent="0.25">
      <c r="D3" s="240" t="s">
        <v>236</v>
      </c>
      <c r="E3" s="241"/>
      <c r="F3" s="241"/>
      <c r="G3" s="241"/>
      <c r="H3" s="241"/>
      <c r="I3" s="241"/>
      <c r="J3" s="241"/>
      <c r="K3" s="241"/>
      <c r="L3" s="242"/>
    </row>
    <row r="4" spans="1:15" ht="18.75" hidden="1" x14ac:dyDescent="0.25">
      <c r="D4" s="243"/>
      <c r="E4" s="244"/>
      <c r="F4" s="244"/>
      <c r="G4" s="244"/>
      <c r="H4" s="244"/>
      <c r="I4" s="244"/>
      <c r="J4" s="244"/>
      <c r="K4" s="244"/>
      <c r="L4" s="244"/>
    </row>
    <row r="5" spans="1:15" ht="18.75" hidden="1" x14ac:dyDescent="0.25">
      <c r="D5" s="245"/>
      <c r="E5" s="245"/>
      <c r="F5" s="246"/>
      <c r="G5" s="246"/>
      <c r="H5" s="247"/>
      <c r="I5" s="247"/>
      <c r="J5" s="245"/>
      <c r="K5" s="245"/>
      <c r="L5" s="246"/>
    </row>
    <row r="6" spans="1:15" ht="45.75" customHeight="1" x14ac:dyDescent="0.25">
      <c r="B6" s="248" t="s">
        <v>237</v>
      </c>
      <c r="D6" s="249" t="s">
        <v>238</v>
      </c>
      <c r="E6" s="250"/>
      <c r="F6" s="250"/>
      <c r="G6" s="251"/>
      <c r="H6" s="252" t="s">
        <v>239</v>
      </c>
      <c r="I6" s="253"/>
      <c r="J6" s="254" t="s">
        <v>240</v>
      </c>
      <c r="K6" s="255"/>
      <c r="L6" s="255"/>
      <c r="M6" s="256"/>
      <c r="N6" s="257" t="s">
        <v>241</v>
      </c>
    </row>
    <row r="7" spans="1:15" ht="18.75" customHeight="1" x14ac:dyDescent="0.25">
      <c r="B7" s="258"/>
      <c r="D7" s="259"/>
      <c r="E7" s="260"/>
      <c r="F7" s="260"/>
      <c r="G7" s="261"/>
      <c r="H7" s="262"/>
      <c r="I7" s="263"/>
      <c r="J7" s="264"/>
      <c r="K7" s="264"/>
      <c r="L7" s="264"/>
      <c r="M7" s="265"/>
      <c r="N7" s="266"/>
    </row>
    <row r="8" spans="1:15" ht="23.25" hidden="1" x14ac:dyDescent="0.35">
      <c r="D8" s="267"/>
      <c r="E8" s="267"/>
      <c r="H8" s="268"/>
      <c r="J8" s="269"/>
      <c r="K8" s="269"/>
    </row>
    <row r="9" spans="1:15" ht="18.75" x14ac:dyDescent="0.25">
      <c r="B9" s="270">
        <f>SUM(E9:N9)</f>
        <v>-18</v>
      </c>
      <c r="E9" s="271">
        <f>-SUM(E11:E29)</f>
        <v>-103</v>
      </c>
      <c r="G9" s="271">
        <f>SUM(G11:G29)</f>
        <v>88</v>
      </c>
      <c r="H9" s="272">
        <f>SUM(H11:H29)</f>
        <v>-15</v>
      </c>
      <c r="I9" s="273"/>
      <c r="K9" s="274">
        <f>-SUM(K11:K29)</f>
        <v>-65</v>
      </c>
      <c r="M9" s="274">
        <f>SUM(M11:M29)</f>
        <v>71</v>
      </c>
      <c r="N9" s="275">
        <f>SUM(N11:N29)</f>
        <v>6</v>
      </c>
    </row>
    <row r="10" spans="1:15" ht="18.75" x14ac:dyDescent="0.25">
      <c r="B10" s="276" t="s">
        <v>242</v>
      </c>
      <c r="D10" s="277" t="s">
        <v>243</v>
      </c>
      <c r="E10" s="278" t="s">
        <v>244</v>
      </c>
      <c r="F10" s="279" t="s">
        <v>245</v>
      </c>
      <c r="G10" s="280" t="s">
        <v>246</v>
      </c>
      <c r="H10" s="281" t="s">
        <v>247</v>
      </c>
      <c r="I10" s="36"/>
      <c r="J10" s="277" t="s">
        <v>248</v>
      </c>
      <c r="K10" s="280" t="s">
        <v>244</v>
      </c>
      <c r="L10" s="277" t="s">
        <v>249</v>
      </c>
      <c r="M10" s="280" t="s">
        <v>246</v>
      </c>
      <c r="N10" s="282" t="s">
        <v>247</v>
      </c>
    </row>
    <row r="11" spans="1:15" ht="33.75" x14ac:dyDescent="0.25">
      <c r="A11" s="283">
        <v>1</v>
      </c>
      <c r="B11" s="284" t="s">
        <v>250</v>
      </c>
      <c r="D11" s="285" t="s">
        <v>251</v>
      </c>
      <c r="E11" s="286">
        <v>6</v>
      </c>
      <c r="F11" s="287" t="s">
        <v>252</v>
      </c>
      <c r="G11" s="288">
        <v>8</v>
      </c>
      <c r="H11" s="289">
        <f>G11-E11</f>
        <v>2</v>
      </c>
      <c r="I11" s="290"/>
      <c r="J11" s="291" t="s">
        <v>253</v>
      </c>
      <c r="K11" s="288">
        <v>4</v>
      </c>
      <c r="L11" s="291" t="s">
        <v>254</v>
      </c>
      <c r="M11" s="292">
        <v>8</v>
      </c>
      <c r="N11" s="293">
        <f>M11-K11</f>
        <v>4</v>
      </c>
    </row>
    <row r="12" spans="1:15" ht="36" x14ac:dyDescent="0.25">
      <c r="A12" s="283">
        <v>2</v>
      </c>
      <c r="B12" s="284" t="s">
        <v>255</v>
      </c>
      <c r="D12" s="285" t="s">
        <v>256</v>
      </c>
      <c r="E12" s="286">
        <v>8</v>
      </c>
      <c r="F12" s="287" t="s">
        <v>257</v>
      </c>
      <c r="G12" s="288">
        <v>6</v>
      </c>
      <c r="H12" s="289">
        <f>G12-E12</f>
        <v>-2</v>
      </c>
      <c r="I12" s="290"/>
      <c r="J12" s="291" t="s">
        <v>258</v>
      </c>
      <c r="K12" s="288">
        <v>9</v>
      </c>
      <c r="L12" s="291" t="s">
        <v>259</v>
      </c>
      <c r="M12" s="292">
        <v>5</v>
      </c>
      <c r="N12" s="293">
        <f t="shared" ref="N12:N29" si="0">M12-K12</f>
        <v>-4</v>
      </c>
    </row>
    <row r="13" spans="1:15" ht="33.75" x14ac:dyDescent="0.25">
      <c r="A13" s="283">
        <v>3</v>
      </c>
      <c r="B13" s="284" t="s">
        <v>260</v>
      </c>
      <c r="D13" s="285" t="s">
        <v>261</v>
      </c>
      <c r="E13" s="286">
        <v>4</v>
      </c>
      <c r="F13" s="287" t="s">
        <v>262</v>
      </c>
      <c r="G13" s="288">
        <v>9</v>
      </c>
      <c r="H13" s="289">
        <f t="shared" ref="H13" si="1">G13-E13</f>
        <v>5</v>
      </c>
      <c r="I13" s="290"/>
      <c r="J13" s="291" t="s">
        <v>263</v>
      </c>
      <c r="K13" s="288">
        <v>8</v>
      </c>
      <c r="L13" s="291" t="s">
        <v>264</v>
      </c>
      <c r="M13" s="292">
        <v>8</v>
      </c>
      <c r="N13" s="293">
        <f t="shared" si="0"/>
        <v>0</v>
      </c>
    </row>
    <row r="14" spans="1:15" ht="36" x14ac:dyDescent="0.25">
      <c r="A14" s="283">
        <v>4</v>
      </c>
      <c r="B14" s="284" t="s">
        <v>265</v>
      </c>
      <c r="D14" s="285" t="s">
        <v>266</v>
      </c>
      <c r="E14" s="286">
        <v>7</v>
      </c>
      <c r="F14" s="287" t="s">
        <v>267</v>
      </c>
      <c r="G14" s="288">
        <v>9</v>
      </c>
      <c r="H14" s="289">
        <f>G14-E14</f>
        <v>2</v>
      </c>
      <c r="I14" s="290"/>
      <c r="J14" s="291" t="s">
        <v>268</v>
      </c>
      <c r="K14" s="288">
        <v>4</v>
      </c>
      <c r="L14" s="291" t="s">
        <v>269</v>
      </c>
      <c r="M14" s="292">
        <v>8</v>
      </c>
      <c r="N14" s="293">
        <f t="shared" si="0"/>
        <v>4</v>
      </c>
    </row>
    <row r="15" spans="1:15" ht="36" x14ac:dyDescent="0.25">
      <c r="A15" s="283">
        <v>5</v>
      </c>
      <c r="B15" s="284" t="s">
        <v>270</v>
      </c>
      <c r="D15" s="285" t="s">
        <v>271</v>
      </c>
      <c r="E15" s="286">
        <v>8</v>
      </c>
      <c r="F15" s="287" t="s">
        <v>272</v>
      </c>
      <c r="G15" s="288">
        <v>9</v>
      </c>
      <c r="H15" s="289">
        <f t="shared" ref="H15:H29" si="2">G15-E15</f>
        <v>1</v>
      </c>
      <c r="I15" s="290"/>
      <c r="J15" s="291" t="s">
        <v>273</v>
      </c>
      <c r="K15" s="288">
        <v>6</v>
      </c>
      <c r="L15" s="291" t="s">
        <v>274</v>
      </c>
      <c r="M15" s="292">
        <v>8</v>
      </c>
      <c r="N15" s="293">
        <f t="shared" si="0"/>
        <v>2</v>
      </c>
    </row>
    <row r="16" spans="1:15" ht="36" x14ac:dyDescent="0.25">
      <c r="A16" s="283">
        <v>6</v>
      </c>
      <c r="B16" s="284" t="s">
        <v>275</v>
      </c>
      <c r="D16" s="285" t="s">
        <v>276</v>
      </c>
      <c r="E16" s="286">
        <v>10</v>
      </c>
      <c r="F16" s="287" t="s">
        <v>277</v>
      </c>
      <c r="G16" s="288">
        <v>9</v>
      </c>
      <c r="H16" s="289">
        <f t="shared" si="2"/>
        <v>-1</v>
      </c>
      <c r="I16" s="290"/>
      <c r="J16" s="291" t="s">
        <v>278</v>
      </c>
      <c r="K16" s="288">
        <v>6</v>
      </c>
      <c r="L16" s="291" t="s">
        <v>279</v>
      </c>
      <c r="M16" s="292">
        <v>4</v>
      </c>
      <c r="N16" s="293">
        <f t="shared" si="0"/>
        <v>-2</v>
      </c>
    </row>
    <row r="17" spans="1:14" ht="38.25" x14ac:dyDescent="0.25">
      <c r="A17" s="283">
        <v>7</v>
      </c>
      <c r="B17" s="284" t="s">
        <v>280</v>
      </c>
      <c r="D17" s="285" t="s">
        <v>281</v>
      </c>
      <c r="E17" s="286">
        <v>9</v>
      </c>
      <c r="F17" s="287" t="s">
        <v>282</v>
      </c>
      <c r="G17" s="288">
        <v>4</v>
      </c>
      <c r="H17" s="289">
        <f t="shared" si="2"/>
        <v>-5</v>
      </c>
      <c r="I17" s="290"/>
      <c r="J17" s="291" t="s">
        <v>283</v>
      </c>
      <c r="K17" s="288">
        <v>4</v>
      </c>
      <c r="L17" s="291" t="s">
        <v>284</v>
      </c>
      <c r="M17" s="292">
        <v>8</v>
      </c>
      <c r="N17" s="293">
        <f t="shared" si="0"/>
        <v>4</v>
      </c>
    </row>
    <row r="18" spans="1:14" ht="36" x14ac:dyDescent="0.25">
      <c r="A18" s="283">
        <v>8</v>
      </c>
      <c r="B18" s="284" t="s">
        <v>285</v>
      </c>
      <c r="D18" s="285" t="s">
        <v>286</v>
      </c>
      <c r="E18" s="286">
        <v>9</v>
      </c>
      <c r="F18" s="287" t="s">
        <v>287</v>
      </c>
      <c r="G18" s="288">
        <v>4</v>
      </c>
      <c r="H18" s="289">
        <f t="shared" si="2"/>
        <v>-5</v>
      </c>
      <c r="I18" s="290"/>
      <c r="J18" s="291" t="s">
        <v>288</v>
      </c>
      <c r="K18" s="288">
        <v>4</v>
      </c>
      <c r="L18" s="291" t="s">
        <v>289</v>
      </c>
      <c r="M18" s="292">
        <v>8</v>
      </c>
      <c r="N18" s="293">
        <f t="shared" si="0"/>
        <v>4</v>
      </c>
    </row>
    <row r="19" spans="1:14" ht="36" x14ac:dyDescent="0.25">
      <c r="A19" s="283">
        <v>9</v>
      </c>
      <c r="B19" s="284" t="s">
        <v>290</v>
      </c>
      <c r="D19" s="285" t="s">
        <v>291</v>
      </c>
      <c r="E19" s="286">
        <v>10</v>
      </c>
      <c r="F19" s="287" t="s">
        <v>292</v>
      </c>
      <c r="G19" s="288">
        <v>4</v>
      </c>
      <c r="H19" s="289">
        <f t="shared" si="2"/>
        <v>-6</v>
      </c>
      <c r="I19" s="290"/>
      <c r="J19" s="291" t="s">
        <v>293</v>
      </c>
      <c r="K19" s="288">
        <v>10</v>
      </c>
      <c r="L19" s="291" t="s">
        <v>294</v>
      </c>
      <c r="M19" s="292">
        <v>4</v>
      </c>
      <c r="N19" s="293">
        <f t="shared" si="0"/>
        <v>-6</v>
      </c>
    </row>
    <row r="20" spans="1:14" ht="38.25" x14ac:dyDescent="0.25">
      <c r="A20" s="283">
        <v>10</v>
      </c>
      <c r="B20" s="284" t="s">
        <v>295</v>
      </c>
      <c r="D20" s="285" t="s">
        <v>296</v>
      </c>
      <c r="E20" s="286">
        <v>7</v>
      </c>
      <c r="F20" s="287" t="s">
        <v>297</v>
      </c>
      <c r="G20" s="288">
        <v>8</v>
      </c>
      <c r="H20" s="289">
        <f t="shared" si="2"/>
        <v>1</v>
      </c>
      <c r="I20" s="290"/>
      <c r="J20" s="291" t="s">
        <v>298</v>
      </c>
      <c r="K20" s="288">
        <v>4</v>
      </c>
      <c r="L20" s="291" t="s">
        <v>299</v>
      </c>
      <c r="M20" s="292">
        <v>6</v>
      </c>
      <c r="N20" s="293">
        <f t="shared" si="0"/>
        <v>2</v>
      </c>
    </row>
    <row r="21" spans="1:14" ht="36" x14ac:dyDescent="0.25">
      <c r="A21" s="283">
        <v>11</v>
      </c>
      <c r="B21" s="284" t="s">
        <v>300</v>
      </c>
      <c r="D21" s="285" t="s">
        <v>301</v>
      </c>
      <c r="E21" s="286">
        <v>5</v>
      </c>
      <c r="F21" s="287" t="s">
        <v>302</v>
      </c>
      <c r="G21" s="288">
        <v>3</v>
      </c>
      <c r="H21" s="289">
        <f t="shared" si="2"/>
        <v>-2</v>
      </c>
      <c r="I21" s="290"/>
      <c r="J21" s="291" t="s">
        <v>303</v>
      </c>
      <c r="K21" s="288"/>
      <c r="L21" s="291" t="s">
        <v>304</v>
      </c>
      <c r="M21" s="292"/>
      <c r="N21" s="293">
        <f t="shared" si="0"/>
        <v>0</v>
      </c>
    </row>
    <row r="22" spans="1:14" ht="36" x14ac:dyDescent="0.25">
      <c r="A22" s="283">
        <v>12</v>
      </c>
      <c r="B22" s="284" t="s">
        <v>305</v>
      </c>
      <c r="D22" s="285" t="s">
        <v>306</v>
      </c>
      <c r="E22" s="286">
        <v>8</v>
      </c>
      <c r="F22" s="287" t="s">
        <v>307</v>
      </c>
      <c r="G22" s="288">
        <v>5</v>
      </c>
      <c r="H22" s="289">
        <f t="shared" si="2"/>
        <v>-3</v>
      </c>
      <c r="I22" s="290"/>
      <c r="J22" s="291" t="s">
        <v>308</v>
      </c>
      <c r="K22" s="288"/>
      <c r="L22" s="291" t="s">
        <v>309</v>
      </c>
      <c r="M22" s="292"/>
      <c r="N22" s="293">
        <f t="shared" si="0"/>
        <v>0</v>
      </c>
    </row>
    <row r="23" spans="1:14" ht="36" x14ac:dyDescent="0.25">
      <c r="A23" s="283">
        <v>13</v>
      </c>
      <c r="B23" s="284" t="s">
        <v>310</v>
      </c>
      <c r="D23" s="285" t="s">
        <v>311</v>
      </c>
      <c r="E23" s="286">
        <v>4</v>
      </c>
      <c r="F23" s="294" t="s">
        <v>312</v>
      </c>
      <c r="G23" s="288">
        <v>6</v>
      </c>
      <c r="H23" s="289">
        <f t="shared" si="2"/>
        <v>2</v>
      </c>
      <c r="I23" s="290"/>
      <c r="J23" s="291" t="s">
        <v>313</v>
      </c>
      <c r="K23" s="288">
        <v>6</v>
      </c>
      <c r="L23" s="291" t="s">
        <v>314</v>
      </c>
      <c r="M23" s="292">
        <v>4</v>
      </c>
      <c r="N23" s="293">
        <f t="shared" si="0"/>
        <v>-2</v>
      </c>
    </row>
    <row r="24" spans="1:14" ht="36" x14ac:dyDescent="0.25">
      <c r="A24" s="283">
        <v>14</v>
      </c>
      <c r="B24" s="284" t="s">
        <v>315</v>
      </c>
      <c r="D24" s="285" t="s">
        <v>316</v>
      </c>
      <c r="E24" s="286">
        <v>8</v>
      </c>
      <c r="F24" s="294" t="s">
        <v>317</v>
      </c>
      <c r="G24" s="288">
        <v>4</v>
      </c>
      <c r="H24" s="289">
        <f t="shared" si="2"/>
        <v>-4</v>
      </c>
      <c r="I24" s="290"/>
      <c r="J24" s="291" t="s">
        <v>318</v>
      </c>
      <c r="K24" s="288"/>
      <c r="L24" s="291" t="s">
        <v>319</v>
      </c>
      <c r="M24" s="292"/>
      <c r="N24" s="293">
        <f t="shared" si="0"/>
        <v>0</v>
      </c>
    </row>
    <row r="25" spans="1:14" ht="23.25" customHeight="1" x14ac:dyDescent="0.25">
      <c r="A25" s="283">
        <v>15</v>
      </c>
      <c r="B25" s="284"/>
      <c r="D25" s="285"/>
      <c r="E25" s="286"/>
      <c r="F25" s="294"/>
      <c r="G25" s="288"/>
      <c r="H25" s="289">
        <f t="shared" si="2"/>
        <v>0</v>
      </c>
      <c r="I25" s="290"/>
      <c r="J25" s="291"/>
      <c r="K25" s="288"/>
      <c r="L25" s="291"/>
      <c r="M25" s="292"/>
      <c r="N25" s="293">
        <f t="shared" si="0"/>
        <v>0</v>
      </c>
    </row>
    <row r="26" spans="1:14" ht="23.25" customHeight="1" x14ac:dyDescent="0.25">
      <c r="A26" s="283">
        <v>16</v>
      </c>
      <c r="B26" s="284"/>
      <c r="D26" s="295"/>
      <c r="E26" s="286"/>
      <c r="F26" s="294"/>
      <c r="G26" s="288"/>
      <c r="H26" s="289">
        <f t="shared" si="2"/>
        <v>0</v>
      </c>
      <c r="I26" s="290"/>
      <c r="J26" s="296"/>
      <c r="K26" s="297"/>
      <c r="L26" s="296"/>
      <c r="M26" s="292"/>
      <c r="N26" s="293">
        <f t="shared" si="0"/>
        <v>0</v>
      </c>
    </row>
    <row r="27" spans="1:14" ht="23.25" customHeight="1" x14ac:dyDescent="0.25">
      <c r="A27" s="283">
        <v>17</v>
      </c>
      <c r="B27" s="298"/>
      <c r="D27" s="295"/>
      <c r="E27" s="286"/>
      <c r="F27" s="299"/>
      <c r="G27" s="288"/>
      <c r="H27" s="289">
        <f t="shared" si="2"/>
        <v>0</v>
      </c>
      <c r="I27" s="290"/>
      <c r="J27" s="296"/>
      <c r="K27" s="297"/>
      <c r="L27" s="296"/>
      <c r="M27" s="292"/>
      <c r="N27" s="293">
        <f t="shared" si="0"/>
        <v>0</v>
      </c>
    </row>
    <row r="28" spans="1:14" x14ac:dyDescent="0.25">
      <c r="A28" s="283">
        <v>18</v>
      </c>
      <c r="B28" s="298"/>
      <c r="D28" s="295"/>
      <c r="E28" s="286"/>
      <c r="F28" s="299"/>
      <c r="G28" s="288"/>
      <c r="H28" s="289">
        <f t="shared" si="2"/>
        <v>0</v>
      </c>
      <c r="I28" s="290"/>
      <c r="J28" s="296"/>
      <c r="K28" s="297"/>
      <c r="L28" s="296"/>
      <c r="M28" s="292"/>
      <c r="N28" s="293">
        <f t="shared" si="0"/>
        <v>0</v>
      </c>
    </row>
    <row r="29" spans="1:14" x14ac:dyDescent="0.25">
      <c r="A29" s="283">
        <v>19</v>
      </c>
      <c r="B29" s="298"/>
      <c r="D29" s="295"/>
      <c r="E29" s="286"/>
      <c r="F29" s="299"/>
      <c r="G29" s="288"/>
      <c r="H29" s="289">
        <f t="shared" si="2"/>
        <v>0</v>
      </c>
      <c r="I29" s="290"/>
      <c r="J29" s="296"/>
      <c r="K29" s="297"/>
      <c r="L29" s="296"/>
      <c r="M29" s="292"/>
      <c r="N29" s="293">
        <f t="shared" si="0"/>
        <v>0</v>
      </c>
    </row>
    <row r="30" spans="1:14" x14ac:dyDescent="0.25">
      <c r="B30" s="300"/>
      <c r="H30" s="301"/>
      <c r="I30" s="301"/>
    </row>
    <row r="31" spans="1:14" x14ac:dyDescent="0.25">
      <c r="B31" s="302"/>
      <c r="H31" s="301"/>
      <c r="I31" s="301"/>
    </row>
  </sheetData>
  <mergeCells count="7">
    <mergeCell ref="N6:N7"/>
    <mergeCell ref="D2:L2"/>
    <mergeCell ref="D3:L3"/>
    <mergeCell ref="B6:B7"/>
    <mergeCell ref="D6:G7"/>
    <mergeCell ref="H6:H7"/>
    <mergeCell ref="J6:M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Swot İÇ</vt:lpstr>
      <vt:lpstr>Swot DIŞ</vt:lpstr>
      <vt:lpstr>Swot DÖF</vt:lpstr>
      <vt:lpstr>Swot SAHA</vt:lpstr>
      <vt:lpstr>Swot Nitel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Nurdoğan İnci</dc:creator>
  <cp:lastModifiedBy>Nurdoğan İnci</cp:lastModifiedBy>
  <cp:lastPrinted>2024-02-04T09:50:54Z</cp:lastPrinted>
  <dcterms:created xsi:type="dcterms:W3CDTF">2023-01-14T16:07:33Z</dcterms:created>
  <dcterms:modified xsi:type="dcterms:W3CDTF">2024-02-10T11:43:15Z</dcterms:modified>
</cp:coreProperties>
</file>